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4C0FE07-3BE2-4E5A-8932-4FAAC55384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0" i="1" l="1"/>
  <c r="AF11" i="1"/>
  <c r="AF10" i="1"/>
  <c r="O25" i="2"/>
  <c r="M25" i="2"/>
  <c r="I25" i="2"/>
  <c r="G25" i="2"/>
  <c r="P12" i="2" l="1"/>
  <c r="O12" i="2"/>
  <c r="N12" i="2"/>
  <c r="M12" i="2"/>
  <c r="I12" i="2"/>
  <c r="H12" i="2"/>
  <c r="G12" i="2"/>
</calcChain>
</file>

<file path=xl/sharedStrings.xml><?xml version="1.0" encoding="utf-8"?>
<sst xmlns="http://schemas.openxmlformats.org/spreadsheetml/2006/main" count="371" uniqueCount="202">
  <si>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</si>
  <si>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</si>
  <si>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</si>
  <si>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</si>
  <si>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</si>
  <si>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</si>
  <si>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</si>
  <si>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</si>
  <si>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</si>
  <si>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</si>
  <si>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</si>
  <si>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</si>
  <si>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</si>
  <si>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</si>
  <si>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</si>
  <si>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</si>
  <si>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</si>
  <si>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</si>
  <si>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</si>
  <si>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</si>
  <si>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</si>
  <si>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</si>
  <si>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</si>
  <si>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</si>
  <si>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</si>
  <si>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</si>
  <si>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</si>
  <si>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</si>
  <si>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</si>
  <si>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</si>
  <si>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K - %</t>
  </si>
  <si>
    <t>Seurat</t>
  </si>
  <si>
    <t>KPK</t>
  </si>
  <si>
    <t xml:space="preserve"> </t>
  </si>
  <si>
    <t>Tahko</t>
  </si>
  <si>
    <t>ViPa</t>
  </si>
  <si>
    <t>Pirjo Haukkamaa</t>
  </si>
  <si>
    <t>10.</t>
  </si>
  <si>
    <t>9.</t>
  </si>
  <si>
    <t>4.</t>
  </si>
  <si>
    <t>8.</t>
  </si>
  <si>
    <t>2.</t>
  </si>
  <si>
    <t>3.</t>
  </si>
  <si>
    <t>5.</t>
  </si>
  <si>
    <t>1.</t>
  </si>
  <si>
    <t>11.</t>
  </si>
  <si>
    <t>13.3.1972</t>
  </si>
  <si>
    <t>----</t>
  </si>
  <si>
    <t>ykköspesis</t>
  </si>
  <si>
    <t>KPK = Keravan Pallokerho  (1960)</t>
  </si>
  <si>
    <t>Tahko = Hyvinkään Tahko  (1915)</t>
  </si>
  <si>
    <t>ViPa = Vihdin Pallo  (1967)</t>
  </si>
  <si>
    <t>Ottelu</t>
  </si>
  <si>
    <t>1.  ottelu</t>
  </si>
  <si>
    <t>Kunnari</t>
  </si>
  <si>
    <t>11.05. 1986  KPK - LäPa  6-22</t>
  </si>
  <si>
    <t xml:space="preserve">  14 v   1 kk 28 pv</t>
  </si>
  <si>
    <t>L+T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</si>
  <si>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</si>
  <si>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</si>
  <si>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</si>
  <si>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</si>
  <si>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</si>
  <si>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</si>
  <si>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</si>
  <si>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</si>
  <si>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</si>
  <si>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</si>
  <si>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</si>
  <si>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</si>
  <si>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</si>
  <si>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</si>
  <si>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</si>
  <si>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Ali Lindström</t>
  </si>
  <si>
    <t>Ikä ensimmäisessä ottelussa</t>
  </si>
  <si>
    <t>22.07. 1989  Viinijärvi</t>
  </si>
  <si>
    <t xml:space="preserve">  8-5</t>
  </si>
  <si>
    <t>1v</t>
  </si>
  <si>
    <t>Jouni Vatanen</t>
  </si>
  <si>
    <t>2076</t>
  </si>
  <si>
    <t>12.08. 1990  Ulvila</t>
  </si>
  <si>
    <t>10-1</t>
  </si>
  <si>
    <t>2783</t>
  </si>
  <si>
    <t>24.07. 1993  Sotkamo</t>
  </si>
  <si>
    <t>15-21</t>
  </si>
  <si>
    <t>Länsi</t>
  </si>
  <si>
    <t>I p</t>
  </si>
  <si>
    <t>Petri Kaijansinkko</t>
  </si>
  <si>
    <t>3799</t>
  </si>
  <si>
    <t>23.07. 1994  Loimaa</t>
  </si>
  <si>
    <t>2-0  (4-2, 3-0)</t>
  </si>
  <si>
    <t>Stig Tainio</t>
  </si>
  <si>
    <t>4141</t>
  </si>
  <si>
    <t>15.07. 1995  Alajärvi</t>
  </si>
  <si>
    <t>1-1  (4-3, 3-4, 0-0)</t>
  </si>
  <si>
    <t>Tuomo Tallbacka</t>
  </si>
  <si>
    <t>4622</t>
  </si>
  <si>
    <t>13.07. 1996  Kitee</t>
  </si>
  <si>
    <t>2-1  (10-3, 3-7, 2-0)</t>
  </si>
  <si>
    <t>Jari Karjanlahti</t>
  </si>
  <si>
    <t>6113</t>
  </si>
  <si>
    <t>16.08. 1997  Hyvinkää</t>
  </si>
  <si>
    <t>2-0  (1-0, 4-3)</t>
  </si>
  <si>
    <t>3651</t>
  </si>
  <si>
    <t>27.06. 1998  Sotkamo</t>
  </si>
  <si>
    <t>2-1  (5-4, 2-6, 0-0, 2-1)</t>
  </si>
  <si>
    <t>Harri Reunanen</t>
  </si>
  <si>
    <t>4420</t>
  </si>
  <si>
    <t>17 v  4 kk  9 pv</t>
  </si>
  <si>
    <t xml:space="preserve"> ITÄ - LÄNSI - KORTTI</t>
  </si>
  <si>
    <t>NAISET</t>
  </si>
  <si>
    <t>B-TYTÖT</t>
  </si>
  <si>
    <t xml:space="preserve">  Itä - Länsi, tulos</t>
  </si>
  <si>
    <t xml:space="preserve"> LIITTO - LEHDISTÖ - KORTTI</t>
  </si>
  <si>
    <t xml:space="preserve">  Tulos</t>
  </si>
  <si>
    <t xml:space="preserve">  KL-%</t>
  </si>
  <si>
    <t>Lehdistö</t>
  </si>
  <si>
    <t>18.06. 1988  Kerava</t>
  </si>
  <si>
    <t xml:space="preserve">  2-7</t>
  </si>
  <si>
    <t>06.07. 1989  Kemi</t>
  </si>
  <si>
    <t>11-6</t>
  </si>
  <si>
    <t>II p</t>
  </si>
  <si>
    <t>Terho Heliranta</t>
  </si>
  <si>
    <t>1000</t>
  </si>
  <si>
    <t>18.06. 1989  Vimpeli</t>
  </si>
  <si>
    <t xml:space="preserve">  7-13</t>
  </si>
  <si>
    <t>Paavo Lakaniemi</t>
  </si>
  <si>
    <t>16.06. 1990  Ikaalinen</t>
  </si>
  <si>
    <t xml:space="preserve">  1-2</t>
  </si>
  <si>
    <t xml:space="preserve">Petri Kaijansinkko </t>
  </si>
  <si>
    <t>08.06. 1991  Vihti</t>
  </si>
  <si>
    <t xml:space="preserve">Ari Lehtiranta </t>
  </si>
  <si>
    <t>17 v  4 kk  5 pv</t>
  </si>
  <si>
    <t xml:space="preserve">Lyöty </t>
  </si>
  <si>
    <t xml:space="preserve">Tuotu </t>
  </si>
  <si>
    <t xml:space="preserve"> Kärkilyöjäkuningatar  1989   &lt;&gt;   Kultainen räpylä  1994, 1996</t>
  </si>
  <si>
    <t>Timo Nurmela</t>
  </si>
  <si>
    <t>5/9</t>
  </si>
  <si>
    <t>1/2</t>
  </si>
  <si>
    <t>3/3</t>
  </si>
  <si>
    <t>1/3</t>
  </si>
  <si>
    <t>0/1</t>
  </si>
  <si>
    <t>4/10</t>
  </si>
  <si>
    <t>1/4</t>
  </si>
  <si>
    <t>2/2</t>
  </si>
  <si>
    <t>2/5</t>
  </si>
  <si>
    <t>1/1</t>
  </si>
  <si>
    <t>5/6</t>
  </si>
  <si>
    <t>4/7</t>
  </si>
  <si>
    <t>vai</t>
  </si>
  <si>
    <t>12-1</t>
  </si>
  <si>
    <t>3/6</t>
  </si>
  <si>
    <t>0/2</t>
  </si>
  <si>
    <t>2/8</t>
  </si>
  <si>
    <t>0/3</t>
  </si>
  <si>
    <t>9/14</t>
  </si>
  <si>
    <t>2/4</t>
  </si>
  <si>
    <t>7/14</t>
  </si>
  <si>
    <t>1/6</t>
  </si>
  <si>
    <t>4/5</t>
  </si>
  <si>
    <t>24/53</t>
  </si>
  <si>
    <t>2/13</t>
  </si>
  <si>
    <t>9/13</t>
  </si>
  <si>
    <t>8/15</t>
  </si>
  <si>
    <t>5/12</t>
  </si>
  <si>
    <t>Play off, voitot, voittoprosentti</t>
  </si>
  <si>
    <t>Puolivälierät</t>
  </si>
  <si>
    <t>Välierät</t>
  </si>
  <si>
    <t>Pronssi</t>
  </si>
  <si>
    <t>Finaalit</t>
  </si>
  <si>
    <t>0-0-0</t>
  </si>
  <si>
    <t>hSM</t>
  </si>
  <si>
    <t xml:space="preserve">    Ylempi loppusarja</t>
  </si>
  <si>
    <t xml:space="preserve">            Arvo-ottelut ja mitalit</t>
  </si>
  <si>
    <t>1-0-0</t>
  </si>
  <si>
    <t xml:space="preserve"> 11-27  Kiri</t>
  </si>
  <si>
    <t xml:space="preserve"> 1-2  ViU</t>
  </si>
  <si>
    <t xml:space="preserve"> 0-2  Virkiä</t>
  </si>
  <si>
    <t xml:space="preserve"> 2-1  Roihu</t>
  </si>
  <si>
    <t xml:space="preserve"> 2-0  ViU</t>
  </si>
  <si>
    <t xml:space="preserve"> 2-0  Roihu</t>
  </si>
  <si>
    <t xml:space="preserve"> 1-2  SiiPe</t>
  </si>
  <si>
    <t xml:space="preserve"> 10-13  Lippo</t>
  </si>
  <si>
    <t xml:space="preserve"> 2-0  Tarmo</t>
  </si>
  <si>
    <t xml:space="preserve"> Mitalisarja 3.</t>
  </si>
  <si>
    <t xml:space="preserve"> 3-0  ViU</t>
  </si>
  <si>
    <t xml:space="preserve"> 2-3  SiiPe</t>
  </si>
  <si>
    <t xml:space="preserve"> 0-2  Kiri</t>
  </si>
  <si>
    <t xml:space="preserve"> 1-3  ViU</t>
  </si>
  <si>
    <t xml:space="preserve"> 1-3  Pesäkarhut</t>
  </si>
  <si>
    <t xml:space="preserve"> 3-1  Virkiä</t>
  </si>
  <si>
    <t xml:space="preserve"> 3-2  SiiPe</t>
  </si>
  <si>
    <t xml:space="preserve"> 3-2  Lippo</t>
  </si>
  <si>
    <t xml:space="preserve"> 3-0  Pesäkarhut</t>
  </si>
  <si>
    <t xml:space="preserve"> 1-3  Lippo</t>
  </si>
  <si>
    <t xml:space="preserve"> 2-0  Virkiä</t>
  </si>
  <si>
    <t>6/8   75%</t>
  </si>
  <si>
    <t>2/7   29%</t>
  </si>
  <si>
    <t>1/2   50%</t>
  </si>
  <si>
    <t xml:space="preserve"> 11-12  Tarmo</t>
  </si>
  <si>
    <t>1/5   20%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</si>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</sst>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0" fontId="1" fillId="5" borderId="3" xfId="0" applyFont="1" applyFill="1" applyBorder="1" applyAlignment="1">
      <alignment horizontal="left"/>
    </xf>
    <xf numFmtId="0" fontId="5" fillId="3" borderId="11" xfId="0" applyFont="1" applyFill="1" applyBorder="1"/>
    <xf numFmtId="0" fontId="5" fillId="3" borderId="7" xfId="0" applyFont="1" applyFill="1" applyBorder="1" applyAlignment="1">
      <alignment horizontal="left"/>
    </xf>
    <xf numFmtId="49" fontId="5" fillId="3" borderId="7" xfId="0" applyNumberFormat="1" applyFont="1" applyFill="1" applyBorder="1"/>
    <xf numFmtId="0" fontId="1" fillId="2" borderId="8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165" fontId="1" fillId="2" borderId="6" xfId="1" applyNumberFormat="1" applyFont="1" applyFill="1" applyBorder="1" applyAlignment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5" borderId="4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3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5" customWidth="1"/>
    <col min="4" max="4" width="9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18" width="5.7109375" style="69" customWidth="1"/>
    <col min="19" max="19" width="5.7109375" style="68" customWidth="1"/>
    <col min="20" max="20" width="0.7109375" style="35" customWidth="1"/>
    <col min="21" max="25" width="5.7109375" style="56" customWidth="1"/>
    <col min="26" max="26" width="8.7109375" style="56" customWidth="1"/>
    <col min="27" max="27" width="0.7109375" style="56" customWidth="1"/>
    <col min="28" max="30" width="5.7109375" style="69" customWidth="1"/>
    <col min="31" max="31" width="5.7109375" style="68" customWidth="1"/>
    <col min="32" max="32" width="0.7109375" style="35" customWidth="1"/>
    <col min="33" max="35" width="15.7109375" style="68" customWidth="1"/>
    <col min="36" max="36" width="16" style="68" customWidth="1"/>
    <col min="37" max="37" width="0.7109375" style="35" customWidth="1"/>
    <col min="38" max="39" width="5.7109375" style="24" customWidth="1"/>
    <col min="40" max="40" width="5.7109375" style="57" customWidth="1"/>
    <col min="41" max="43" width="5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36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6"/>
      <c r="O1" s="6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2"/>
      <c r="AB1" s="67"/>
      <c r="AC1" s="67"/>
      <c r="AD1" s="67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172</v>
      </c>
      <c r="AC2" s="19"/>
      <c r="AD2" s="13"/>
      <c r="AE2" s="20"/>
      <c r="AF2" s="18"/>
      <c r="AG2" s="21" t="s">
        <v>165</v>
      </c>
      <c r="AH2" s="13"/>
      <c r="AI2" s="13"/>
      <c r="AJ2" s="14"/>
      <c r="AK2" s="18"/>
      <c r="AL2" s="21" t="s">
        <v>173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57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57</v>
      </c>
      <c r="AE3" s="17" t="s">
        <v>3</v>
      </c>
      <c r="AF3" s="23"/>
      <c r="AG3" s="17" t="s">
        <v>166</v>
      </c>
      <c r="AH3" s="17" t="s">
        <v>167</v>
      </c>
      <c r="AI3" s="14" t="s">
        <v>168</v>
      </c>
      <c r="AJ3" s="17" t="s">
        <v>169</v>
      </c>
      <c r="AK3" s="23"/>
      <c r="AL3" s="17" t="s">
        <v>22</v>
      </c>
      <c r="AM3" s="17" t="s">
        <v>23</v>
      </c>
      <c r="AN3" s="14" t="s">
        <v>171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1986</v>
      </c>
      <c r="C4" s="25" t="s">
        <v>37</v>
      </c>
      <c r="D4" s="26" t="s">
        <v>32</v>
      </c>
      <c r="E4" s="25">
        <v>18</v>
      </c>
      <c r="F4" s="25">
        <v>3</v>
      </c>
      <c r="G4" s="25">
        <v>14</v>
      </c>
      <c r="H4" s="25">
        <v>11</v>
      </c>
      <c r="I4" s="25">
        <v>68</v>
      </c>
      <c r="J4" s="25">
        <v>17</v>
      </c>
      <c r="K4" s="25">
        <v>16</v>
      </c>
      <c r="L4" s="25">
        <v>18</v>
      </c>
      <c r="M4" s="25">
        <v>17</v>
      </c>
      <c r="N4" s="58" t="s">
        <v>47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7"/>
      <c r="AA4" s="35"/>
      <c r="AB4" s="17"/>
      <c r="AC4" s="17"/>
      <c r="AD4" s="17"/>
      <c r="AE4" s="17"/>
      <c r="AG4" s="170"/>
      <c r="AH4" s="170"/>
      <c r="AI4" s="170"/>
      <c r="AJ4" s="170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59">
        <v>1987</v>
      </c>
      <c r="C5" s="59" t="s">
        <v>44</v>
      </c>
      <c r="D5" s="60" t="s">
        <v>32</v>
      </c>
      <c r="E5" s="59" t="s">
        <v>33</v>
      </c>
      <c r="F5" s="62" t="s">
        <v>48</v>
      </c>
      <c r="G5" s="64"/>
      <c r="H5" s="63"/>
      <c r="I5" s="59"/>
      <c r="J5" s="59"/>
      <c r="K5" s="59"/>
      <c r="L5" s="59"/>
      <c r="M5" s="59"/>
      <c r="N5" s="61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7"/>
      <c r="AA5" s="35"/>
      <c r="AB5" s="17"/>
      <c r="AC5" s="17"/>
      <c r="AD5" s="17"/>
      <c r="AE5" s="17"/>
      <c r="AF5" s="23"/>
      <c r="AG5" s="170"/>
      <c r="AH5" s="170"/>
      <c r="AI5" s="170"/>
      <c r="AJ5" s="170"/>
      <c r="AL5" s="25"/>
      <c r="AM5" s="25"/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1988</v>
      </c>
      <c r="C6" s="25" t="s">
        <v>38</v>
      </c>
      <c r="D6" s="26" t="s">
        <v>32</v>
      </c>
      <c r="E6" s="25">
        <v>18</v>
      </c>
      <c r="F6" s="25">
        <v>4</v>
      </c>
      <c r="G6" s="25">
        <v>13</v>
      </c>
      <c r="H6" s="25">
        <v>17</v>
      </c>
      <c r="I6" s="25">
        <v>90</v>
      </c>
      <c r="J6" s="25">
        <v>15</v>
      </c>
      <c r="K6" s="25">
        <v>27</v>
      </c>
      <c r="L6" s="25">
        <v>31</v>
      </c>
      <c r="M6" s="25">
        <v>17</v>
      </c>
      <c r="N6" s="58" t="s">
        <v>47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7"/>
      <c r="AA6" s="35"/>
      <c r="AB6" s="17"/>
      <c r="AC6" s="17"/>
      <c r="AD6" s="17"/>
      <c r="AE6" s="17"/>
      <c r="AF6" s="23"/>
      <c r="AG6" s="170"/>
      <c r="AH6" s="170"/>
      <c r="AI6" s="170"/>
      <c r="AJ6" s="170"/>
      <c r="AL6" s="25"/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1989</v>
      </c>
      <c r="C7" s="25" t="s">
        <v>39</v>
      </c>
      <c r="D7" s="26" t="s">
        <v>34</v>
      </c>
      <c r="E7" s="25">
        <v>18</v>
      </c>
      <c r="F7" s="25">
        <v>6</v>
      </c>
      <c r="G7" s="25">
        <v>24</v>
      </c>
      <c r="H7" s="25">
        <v>37</v>
      </c>
      <c r="I7" s="25">
        <v>139</v>
      </c>
      <c r="J7" s="25">
        <v>17</v>
      </c>
      <c r="K7" s="25">
        <v>40</v>
      </c>
      <c r="L7" s="25">
        <v>52</v>
      </c>
      <c r="M7" s="25">
        <v>30</v>
      </c>
      <c r="N7" s="58" t="s">
        <v>47</v>
      </c>
      <c r="O7" s="23"/>
      <c r="P7" s="17"/>
      <c r="Q7" s="17" t="s">
        <v>38</v>
      </c>
      <c r="R7" s="17" t="s">
        <v>39</v>
      </c>
      <c r="S7" s="25" t="s">
        <v>44</v>
      </c>
      <c r="T7" s="23"/>
      <c r="U7" s="25"/>
      <c r="V7" s="25"/>
      <c r="W7" s="25"/>
      <c r="X7" s="25"/>
      <c r="Y7" s="25"/>
      <c r="Z7" s="27"/>
      <c r="AA7" s="35"/>
      <c r="AB7" s="17"/>
      <c r="AC7" s="17"/>
      <c r="AD7" s="17"/>
      <c r="AE7" s="17"/>
      <c r="AF7" s="23"/>
      <c r="AG7" s="170"/>
      <c r="AH7" s="170" t="s">
        <v>175</v>
      </c>
      <c r="AI7" s="170" t="s">
        <v>199</v>
      </c>
      <c r="AJ7" s="170"/>
      <c r="AL7" s="25">
        <v>1</v>
      </c>
      <c r="AM7" s="25">
        <v>1</v>
      </c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1990</v>
      </c>
      <c r="C8" s="25" t="s">
        <v>40</v>
      </c>
      <c r="D8" s="26" t="s">
        <v>34</v>
      </c>
      <c r="E8" s="25">
        <v>20</v>
      </c>
      <c r="F8" s="25">
        <v>7</v>
      </c>
      <c r="G8" s="25">
        <v>37</v>
      </c>
      <c r="H8" s="25">
        <v>31</v>
      </c>
      <c r="I8" s="25">
        <v>135</v>
      </c>
      <c r="J8" s="25">
        <v>11</v>
      </c>
      <c r="K8" s="25">
        <v>34</v>
      </c>
      <c r="L8" s="25">
        <v>46</v>
      </c>
      <c r="M8" s="25">
        <v>44</v>
      </c>
      <c r="N8" s="27">
        <v>0.65700000000000003</v>
      </c>
      <c r="O8" s="23"/>
      <c r="P8" s="17"/>
      <c r="Q8" s="17"/>
      <c r="R8" s="17"/>
      <c r="S8" s="17"/>
      <c r="T8" s="23"/>
      <c r="U8" s="25"/>
      <c r="V8" s="25"/>
      <c r="W8" s="25"/>
      <c r="X8" s="25"/>
      <c r="Y8" s="25"/>
      <c r="Z8" s="27"/>
      <c r="AA8" s="35"/>
      <c r="AB8" s="17"/>
      <c r="AC8" s="17"/>
      <c r="AD8" s="17"/>
      <c r="AE8" s="17"/>
      <c r="AF8" s="23"/>
      <c r="AG8" s="170"/>
      <c r="AH8" s="170"/>
      <c r="AI8" s="170"/>
      <c r="AJ8" s="170"/>
      <c r="AL8" s="25">
        <v>1</v>
      </c>
      <c r="AM8" s="25">
        <v>1</v>
      </c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1991</v>
      </c>
      <c r="C9" s="25" t="s">
        <v>39</v>
      </c>
      <c r="D9" s="26" t="s">
        <v>35</v>
      </c>
      <c r="E9" s="25">
        <v>22</v>
      </c>
      <c r="F9" s="25">
        <v>0</v>
      </c>
      <c r="G9" s="25">
        <v>13</v>
      </c>
      <c r="H9" s="25">
        <v>19</v>
      </c>
      <c r="I9" s="25">
        <v>117</v>
      </c>
      <c r="J9" s="25">
        <v>11</v>
      </c>
      <c r="K9" s="25">
        <v>52</v>
      </c>
      <c r="L9" s="25">
        <v>41</v>
      </c>
      <c r="M9" s="25">
        <v>13</v>
      </c>
      <c r="N9" s="27">
        <v>0.60899999999999999</v>
      </c>
      <c r="O9" s="23"/>
      <c r="P9" s="17"/>
      <c r="Q9" s="17"/>
      <c r="R9" s="17"/>
      <c r="S9" s="17"/>
      <c r="T9" s="23"/>
      <c r="U9" s="25"/>
      <c r="V9" s="25"/>
      <c r="W9" s="25"/>
      <c r="X9" s="25"/>
      <c r="Y9" s="25"/>
      <c r="Z9" s="27"/>
      <c r="AA9" s="35"/>
      <c r="AB9" s="17"/>
      <c r="AC9" s="17"/>
      <c r="AD9" s="17"/>
      <c r="AE9" s="17"/>
      <c r="AF9" s="23"/>
      <c r="AG9" s="170"/>
      <c r="AH9" s="170" t="s">
        <v>176</v>
      </c>
      <c r="AI9" s="170" t="s">
        <v>177</v>
      </c>
      <c r="AJ9" s="170"/>
      <c r="AL9" s="25"/>
      <c r="AM9" s="25">
        <v>1</v>
      </c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1992</v>
      </c>
      <c r="C10" s="25" t="s">
        <v>41</v>
      </c>
      <c r="D10" s="26" t="s">
        <v>35</v>
      </c>
      <c r="E10" s="25">
        <v>22</v>
      </c>
      <c r="F10" s="25">
        <v>3</v>
      </c>
      <c r="G10" s="25">
        <v>31</v>
      </c>
      <c r="H10" s="25">
        <v>24</v>
      </c>
      <c r="I10" s="25">
        <v>130</v>
      </c>
      <c r="J10" s="25">
        <v>9</v>
      </c>
      <c r="K10" s="25">
        <v>36</v>
      </c>
      <c r="L10" s="25">
        <v>51</v>
      </c>
      <c r="M10" s="25">
        <v>34</v>
      </c>
      <c r="N10" s="27">
        <v>0.63200000000000001</v>
      </c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7"/>
      <c r="AA10" s="35"/>
      <c r="AB10" s="17"/>
      <c r="AC10" s="17"/>
      <c r="AD10" s="17"/>
      <c r="AE10" s="17"/>
      <c r="AF10" s="23" t="e">
        <f>PRODUCT(#REF!/AE10)</f>
        <v>#REF!</v>
      </c>
      <c r="AG10" s="170" t="s">
        <v>178</v>
      </c>
      <c r="AH10" s="170" t="s">
        <v>179</v>
      </c>
      <c r="AI10" s="170"/>
      <c r="AJ10" s="170" t="s">
        <v>177</v>
      </c>
      <c r="AL10" s="25"/>
      <c r="AM10" s="25"/>
      <c r="AN10" s="25"/>
      <c r="AO10" s="25"/>
      <c r="AP10" s="25">
        <v>1</v>
      </c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1993</v>
      </c>
      <c r="C11" s="25" t="s">
        <v>39</v>
      </c>
      <c r="D11" s="26" t="s">
        <v>35</v>
      </c>
      <c r="E11" s="25">
        <v>24</v>
      </c>
      <c r="F11" s="25">
        <v>6</v>
      </c>
      <c r="G11" s="25">
        <v>21</v>
      </c>
      <c r="H11" s="25">
        <v>38</v>
      </c>
      <c r="I11" s="25">
        <v>163</v>
      </c>
      <c r="J11" s="25">
        <v>22</v>
      </c>
      <c r="K11" s="25">
        <v>52</v>
      </c>
      <c r="L11" s="25">
        <v>62</v>
      </c>
      <c r="M11" s="25">
        <v>27</v>
      </c>
      <c r="N11" s="27">
        <v>0.66200000000000003</v>
      </c>
      <c r="O11" s="23"/>
      <c r="P11" s="17"/>
      <c r="Q11" s="17"/>
      <c r="R11" s="17"/>
      <c r="S11" s="17" t="s">
        <v>43</v>
      </c>
      <c r="T11" s="23" t="e">
        <v>#VALUE!</v>
      </c>
      <c r="U11" s="25"/>
      <c r="V11" s="25"/>
      <c r="W11" s="25"/>
      <c r="X11" s="25"/>
      <c r="Y11" s="25"/>
      <c r="Z11" s="27"/>
      <c r="AA11" s="35"/>
      <c r="AB11" s="17"/>
      <c r="AC11" s="17"/>
      <c r="AD11" s="17"/>
      <c r="AE11" s="17"/>
      <c r="AF11" s="23" t="e">
        <f>PRODUCT(#REF!/AE11)</f>
        <v>#REF!</v>
      </c>
      <c r="AG11" s="170" t="s">
        <v>180</v>
      </c>
      <c r="AH11" s="170" t="s">
        <v>181</v>
      </c>
      <c r="AI11" s="170" t="s">
        <v>182</v>
      </c>
      <c r="AJ11" s="170"/>
      <c r="AL11" s="25">
        <v>1</v>
      </c>
      <c r="AM11" s="25"/>
      <c r="AN11" s="25"/>
      <c r="AO11" s="25"/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1994</v>
      </c>
      <c r="C12" s="25" t="s">
        <v>42</v>
      </c>
      <c r="D12" s="26" t="s">
        <v>35</v>
      </c>
      <c r="E12" s="25">
        <v>24</v>
      </c>
      <c r="F12" s="25">
        <v>2</v>
      </c>
      <c r="G12" s="25">
        <v>21</v>
      </c>
      <c r="H12" s="25">
        <v>35</v>
      </c>
      <c r="I12" s="25">
        <v>131</v>
      </c>
      <c r="J12" s="25">
        <v>16</v>
      </c>
      <c r="K12" s="25">
        <v>36</v>
      </c>
      <c r="L12" s="25">
        <v>56</v>
      </c>
      <c r="M12" s="25">
        <v>23</v>
      </c>
      <c r="N12" s="27">
        <v>0.68300000000000005</v>
      </c>
      <c r="O12" s="23"/>
      <c r="P12" s="17"/>
      <c r="Q12" s="17"/>
      <c r="R12" s="17"/>
      <c r="S12" s="17" t="s">
        <v>38</v>
      </c>
      <c r="T12" s="23" t="e">
        <v>#VALUE!</v>
      </c>
      <c r="U12" s="25"/>
      <c r="V12" s="25"/>
      <c r="W12" s="25"/>
      <c r="X12" s="25"/>
      <c r="Y12" s="25"/>
      <c r="Z12" s="27"/>
      <c r="AA12" s="35"/>
      <c r="AB12" s="17"/>
      <c r="AC12" s="17"/>
      <c r="AD12" s="17"/>
      <c r="AE12" s="17"/>
      <c r="AF12" s="23"/>
      <c r="AG12" s="170" t="s">
        <v>183</v>
      </c>
      <c r="AH12" s="170" t="s">
        <v>184</v>
      </c>
      <c r="AI12" s="170"/>
      <c r="AJ12" s="170"/>
      <c r="AL12" s="25">
        <v>1</v>
      </c>
      <c r="AM12" s="25"/>
      <c r="AN12" s="25"/>
      <c r="AO12" s="25" t="s">
        <v>33</v>
      </c>
      <c r="AP12" s="25"/>
      <c r="AQ12" s="25">
        <v>1</v>
      </c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1995</v>
      </c>
      <c r="C13" s="25" t="s">
        <v>39</v>
      </c>
      <c r="D13" s="26" t="s">
        <v>35</v>
      </c>
      <c r="E13" s="25">
        <v>21</v>
      </c>
      <c r="F13" s="25">
        <v>2</v>
      </c>
      <c r="G13" s="25">
        <v>20</v>
      </c>
      <c r="H13" s="25">
        <v>24</v>
      </c>
      <c r="I13" s="25">
        <v>119</v>
      </c>
      <c r="J13" s="25">
        <v>14</v>
      </c>
      <c r="K13" s="25">
        <v>40</v>
      </c>
      <c r="L13" s="25">
        <v>43</v>
      </c>
      <c r="M13" s="25">
        <v>22</v>
      </c>
      <c r="N13" s="27">
        <v>0.626</v>
      </c>
      <c r="O13" s="23"/>
      <c r="P13" s="17"/>
      <c r="Q13" s="17"/>
      <c r="R13" s="17"/>
      <c r="S13" s="17"/>
      <c r="T13" s="23" t="e">
        <v>#DIV/0!</v>
      </c>
      <c r="U13" s="25"/>
      <c r="V13" s="25"/>
      <c r="W13" s="25"/>
      <c r="X13" s="25"/>
      <c r="Y13" s="25"/>
      <c r="Z13" s="27"/>
      <c r="AA13" s="35"/>
      <c r="AB13" s="17"/>
      <c r="AC13" s="17"/>
      <c r="AD13" s="17"/>
      <c r="AE13" s="17"/>
      <c r="AF13" s="23"/>
      <c r="AG13" s="170" t="s">
        <v>185</v>
      </c>
      <c r="AH13" s="170" t="s">
        <v>186</v>
      </c>
      <c r="AI13" s="170" t="s">
        <v>187</v>
      </c>
      <c r="AJ13" s="170"/>
      <c r="AL13" s="25">
        <v>1</v>
      </c>
      <c r="AM13" s="25"/>
      <c r="AN13" s="25"/>
      <c r="AO13" s="25"/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1996</v>
      </c>
      <c r="C14" s="25" t="s">
        <v>43</v>
      </c>
      <c r="D14" s="26" t="s">
        <v>35</v>
      </c>
      <c r="E14" s="25">
        <v>21</v>
      </c>
      <c r="F14" s="25">
        <v>1</v>
      </c>
      <c r="G14" s="25">
        <v>21</v>
      </c>
      <c r="H14" s="25">
        <v>27</v>
      </c>
      <c r="I14" s="25">
        <v>106</v>
      </c>
      <c r="J14" s="25">
        <v>14</v>
      </c>
      <c r="K14" s="25">
        <v>30</v>
      </c>
      <c r="L14" s="25">
        <v>40</v>
      </c>
      <c r="M14" s="25">
        <v>22</v>
      </c>
      <c r="N14" s="27">
        <v>0.627</v>
      </c>
      <c r="O14" s="23"/>
      <c r="P14" s="17"/>
      <c r="Q14" s="17"/>
      <c r="R14" s="17"/>
      <c r="S14" s="17"/>
      <c r="T14" s="23" t="e">
        <v>#DIV/0!</v>
      </c>
      <c r="U14" s="25"/>
      <c r="V14" s="25"/>
      <c r="W14" s="25"/>
      <c r="X14" s="25"/>
      <c r="Y14" s="25"/>
      <c r="Z14" s="27"/>
      <c r="AA14" s="35"/>
      <c r="AB14" s="17"/>
      <c r="AC14" s="17"/>
      <c r="AD14" s="17"/>
      <c r="AE14" s="17"/>
      <c r="AF14" s="23"/>
      <c r="AG14" s="170" t="s">
        <v>188</v>
      </c>
      <c r="AH14" s="170"/>
      <c r="AI14" s="170"/>
      <c r="AJ14" s="170"/>
      <c r="AL14" s="25">
        <v>1</v>
      </c>
      <c r="AM14" s="25"/>
      <c r="AN14" s="25"/>
      <c r="AO14" s="25"/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1997</v>
      </c>
      <c r="C15" s="25" t="s">
        <v>43</v>
      </c>
      <c r="D15" s="26" t="s">
        <v>35</v>
      </c>
      <c r="E15" s="25">
        <v>24</v>
      </c>
      <c r="F15" s="25">
        <v>1</v>
      </c>
      <c r="G15" s="25">
        <v>21</v>
      </c>
      <c r="H15" s="25">
        <v>48</v>
      </c>
      <c r="I15" s="25">
        <v>144</v>
      </c>
      <c r="J15" s="25">
        <v>24</v>
      </c>
      <c r="K15" s="25">
        <v>27</v>
      </c>
      <c r="L15" s="25">
        <v>71</v>
      </c>
      <c r="M15" s="25">
        <v>22</v>
      </c>
      <c r="N15" s="27">
        <v>0.67</v>
      </c>
      <c r="O15" s="23"/>
      <c r="P15" s="17"/>
      <c r="Q15" s="17" t="s">
        <v>58</v>
      </c>
      <c r="R15" s="17"/>
      <c r="S15" s="17"/>
      <c r="T15" s="23" t="e">
        <v>#DIV/0!</v>
      </c>
      <c r="U15" s="25"/>
      <c r="V15" s="25"/>
      <c r="W15" s="25"/>
      <c r="X15" s="25"/>
      <c r="Y15" s="25"/>
      <c r="Z15" s="27"/>
      <c r="AA15" s="35"/>
      <c r="AB15" s="17"/>
      <c r="AC15" s="17"/>
      <c r="AD15" s="17"/>
      <c r="AE15" s="17"/>
      <c r="AF15" s="23"/>
      <c r="AG15" s="170" t="s">
        <v>189</v>
      </c>
      <c r="AH15" s="170"/>
      <c r="AI15" s="170"/>
      <c r="AJ15" s="170"/>
      <c r="AL15" s="25">
        <v>1</v>
      </c>
      <c r="AM15" s="25"/>
      <c r="AN15" s="25">
        <v>1</v>
      </c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1998</v>
      </c>
      <c r="C16" s="25" t="s">
        <v>44</v>
      </c>
      <c r="D16" s="26" t="s">
        <v>35</v>
      </c>
      <c r="E16" s="25">
        <v>22</v>
      </c>
      <c r="F16" s="25">
        <v>0</v>
      </c>
      <c r="G16" s="25">
        <v>12</v>
      </c>
      <c r="H16" s="25">
        <v>28</v>
      </c>
      <c r="I16" s="25">
        <v>117</v>
      </c>
      <c r="J16" s="25">
        <v>17</v>
      </c>
      <c r="K16" s="25">
        <v>46</v>
      </c>
      <c r="L16" s="25">
        <v>42</v>
      </c>
      <c r="M16" s="25">
        <v>12</v>
      </c>
      <c r="N16" s="27">
        <v>0.72199999999999998</v>
      </c>
      <c r="O16" s="23"/>
      <c r="P16" s="17"/>
      <c r="Q16" s="17"/>
      <c r="R16" s="17"/>
      <c r="S16" s="17"/>
      <c r="T16" s="23" t="e">
        <v>#DIV/0!</v>
      </c>
      <c r="U16" s="25"/>
      <c r="V16" s="25"/>
      <c r="W16" s="25"/>
      <c r="X16" s="25"/>
      <c r="Y16" s="25"/>
      <c r="Z16" s="27"/>
      <c r="AA16" s="35"/>
      <c r="AB16" s="17"/>
      <c r="AC16" s="17"/>
      <c r="AD16" s="17"/>
      <c r="AE16" s="17"/>
      <c r="AF16" s="23"/>
      <c r="AG16" s="170" t="s">
        <v>190</v>
      </c>
      <c r="AH16" s="170" t="s">
        <v>191</v>
      </c>
      <c r="AI16" s="170"/>
      <c r="AJ16" s="170" t="s">
        <v>192</v>
      </c>
      <c r="AL16" s="25">
        <v>1</v>
      </c>
      <c r="AM16" s="25"/>
      <c r="AN16" s="25"/>
      <c r="AO16" s="25">
        <v>1</v>
      </c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>
        <v>1999</v>
      </c>
      <c r="C17" s="25" t="s">
        <v>42</v>
      </c>
      <c r="D17" s="26" t="s">
        <v>35</v>
      </c>
      <c r="E17" s="25">
        <v>9</v>
      </c>
      <c r="F17" s="25">
        <v>0</v>
      </c>
      <c r="G17" s="25">
        <v>5</v>
      </c>
      <c r="H17" s="25">
        <v>4</v>
      </c>
      <c r="I17" s="25">
        <v>34</v>
      </c>
      <c r="J17" s="25">
        <v>11</v>
      </c>
      <c r="K17" s="25">
        <v>6</v>
      </c>
      <c r="L17" s="25">
        <v>12</v>
      </c>
      <c r="M17" s="25">
        <v>5</v>
      </c>
      <c r="N17" s="27">
        <v>0.50800000000000001</v>
      </c>
      <c r="O17" s="23"/>
      <c r="P17" s="17"/>
      <c r="Q17" s="17"/>
      <c r="R17" s="17"/>
      <c r="S17" s="17"/>
      <c r="T17" s="1"/>
      <c r="U17" s="25">
        <v>9</v>
      </c>
      <c r="V17" s="25">
        <v>0</v>
      </c>
      <c r="W17" s="25">
        <v>6</v>
      </c>
      <c r="X17" s="25">
        <v>4</v>
      </c>
      <c r="Y17" s="25">
        <v>45</v>
      </c>
      <c r="Z17" s="27">
        <v>0.625</v>
      </c>
      <c r="AA17" s="35"/>
      <c r="AB17" s="17"/>
      <c r="AC17" s="17"/>
      <c r="AD17" s="17"/>
      <c r="AE17" s="17"/>
      <c r="AF17" s="23"/>
      <c r="AG17" s="170" t="s">
        <v>193</v>
      </c>
      <c r="AH17" s="170" t="s">
        <v>194</v>
      </c>
      <c r="AI17" s="170" t="s">
        <v>195</v>
      </c>
      <c r="AJ17" s="170"/>
      <c r="AL17" s="25"/>
      <c r="AM17" s="25"/>
      <c r="AN17" s="25"/>
      <c r="AO17" s="25"/>
      <c r="AP17" s="25"/>
      <c r="AQ17" s="25">
        <v>1</v>
      </c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2000</v>
      </c>
      <c r="C18" s="25"/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27"/>
      <c r="O18" s="23"/>
      <c r="P18" s="17"/>
      <c r="Q18" s="17"/>
      <c r="R18" s="17"/>
      <c r="S18" s="17"/>
      <c r="T18" s="1"/>
      <c r="U18" s="25"/>
      <c r="V18" s="25"/>
      <c r="W18" s="25"/>
      <c r="X18" s="25"/>
      <c r="Y18" s="25"/>
      <c r="Z18" s="27"/>
      <c r="AA18" s="35"/>
      <c r="AB18" s="17"/>
      <c r="AC18" s="17"/>
      <c r="AD18" s="17"/>
      <c r="AE18" s="17"/>
      <c r="AF18" s="23"/>
      <c r="AG18" s="170"/>
      <c r="AH18" s="170"/>
      <c r="AI18" s="170"/>
      <c r="AJ18" s="170"/>
      <c r="AL18" s="25"/>
      <c r="AM18" s="25"/>
      <c r="AN18" s="25"/>
      <c r="AO18" s="25"/>
      <c r="AP18" s="25"/>
      <c r="AQ18" s="25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5">
        <v>2001</v>
      </c>
      <c r="C19" s="25" t="s">
        <v>45</v>
      </c>
      <c r="D19" s="26" t="s">
        <v>35</v>
      </c>
      <c r="E19" s="25">
        <v>8</v>
      </c>
      <c r="F19" s="25">
        <v>0</v>
      </c>
      <c r="G19" s="25">
        <v>3</v>
      </c>
      <c r="H19" s="25">
        <v>1</v>
      </c>
      <c r="I19" s="25">
        <v>21</v>
      </c>
      <c r="J19" s="25">
        <v>0</v>
      </c>
      <c r="K19" s="25">
        <v>3</v>
      </c>
      <c r="L19" s="25">
        <v>15</v>
      </c>
      <c r="M19" s="25">
        <v>3</v>
      </c>
      <c r="N19" s="27">
        <v>0.65600000000000003</v>
      </c>
      <c r="O19" s="23"/>
      <c r="P19" s="17"/>
      <c r="Q19" s="17"/>
      <c r="R19" s="17"/>
      <c r="S19" s="17"/>
      <c r="T19" s="1"/>
      <c r="U19" s="25"/>
      <c r="V19" s="25"/>
      <c r="W19" s="25"/>
      <c r="X19" s="25"/>
      <c r="Y19" s="25"/>
      <c r="Z19" s="27"/>
      <c r="AA19" s="35"/>
      <c r="AB19" s="17"/>
      <c r="AC19" s="17"/>
      <c r="AD19" s="17"/>
      <c r="AE19" s="17"/>
      <c r="AF19" s="23"/>
      <c r="AG19" s="170"/>
      <c r="AH19" s="170"/>
      <c r="AI19" s="170"/>
      <c r="AJ19" s="170"/>
      <c r="AL19" s="25"/>
      <c r="AM19" s="25"/>
      <c r="AN19" s="25"/>
      <c r="AO19" s="25"/>
      <c r="AP19" s="25"/>
      <c r="AQ19" s="25"/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15" t="s">
        <v>9</v>
      </c>
      <c r="C20" s="16"/>
      <c r="D20" s="14"/>
      <c r="E20" s="17">
        <v>271</v>
      </c>
      <c r="F20" s="17">
        <v>35</v>
      </c>
      <c r="G20" s="17">
        <v>256</v>
      </c>
      <c r="H20" s="17">
        <v>344</v>
      </c>
      <c r="I20" s="17">
        <v>1514</v>
      </c>
      <c r="J20" s="17">
        <v>198</v>
      </c>
      <c r="K20" s="17">
        <v>445</v>
      </c>
      <c r="L20" s="17">
        <v>580</v>
      </c>
      <c r="M20" s="17">
        <v>291</v>
      </c>
      <c r="N20" s="29">
        <v>0.65100000000000002</v>
      </c>
      <c r="O20" s="30"/>
      <c r="P20" s="92" t="s">
        <v>170</v>
      </c>
      <c r="Q20" s="92" t="s">
        <v>170</v>
      </c>
      <c r="R20" s="92" t="s">
        <v>170</v>
      </c>
      <c r="S20" s="92" t="s">
        <v>174</v>
      </c>
      <c r="T20" s="1"/>
      <c r="U20" s="17">
        <v>9</v>
      </c>
      <c r="V20" s="17">
        <v>0</v>
      </c>
      <c r="W20" s="17">
        <v>6</v>
      </c>
      <c r="X20" s="17">
        <v>4</v>
      </c>
      <c r="Y20" s="17">
        <v>45</v>
      </c>
      <c r="Z20" s="171">
        <v>0.625</v>
      </c>
      <c r="AA20" s="172" t="e">
        <f>SUM(#REF!)</f>
        <v>#REF!</v>
      </c>
      <c r="AB20" s="92" t="s">
        <v>170</v>
      </c>
      <c r="AC20" s="92" t="s">
        <v>170</v>
      </c>
      <c r="AD20" s="92" t="s">
        <v>170</v>
      </c>
      <c r="AE20" s="92" t="s">
        <v>170</v>
      </c>
      <c r="AF20" s="23"/>
      <c r="AG20" s="92" t="s">
        <v>196</v>
      </c>
      <c r="AH20" s="92" t="s">
        <v>197</v>
      </c>
      <c r="AI20" s="92" t="s">
        <v>200</v>
      </c>
      <c r="AJ20" s="92" t="s">
        <v>198</v>
      </c>
      <c r="AK20" s="23"/>
      <c r="AL20" s="17">
        <v>8</v>
      </c>
      <c r="AM20" s="17">
        <v>3</v>
      </c>
      <c r="AN20" s="17">
        <v>1</v>
      </c>
      <c r="AO20" s="17">
        <v>1</v>
      </c>
      <c r="AP20" s="17">
        <v>1</v>
      </c>
      <c r="AQ20" s="17">
        <v>2</v>
      </c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26" t="s">
        <v>2</v>
      </c>
      <c r="C21" s="31"/>
      <c r="D21" s="32">
        <v>1513</v>
      </c>
      <c r="E21" s="1"/>
      <c r="F21" s="1"/>
      <c r="G21" s="1"/>
      <c r="H21" s="1"/>
      <c r="I21" s="1"/>
      <c r="J21" s="1"/>
      <c r="K21" s="1"/>
      <c r="L21" s="1"/>
      <c r="M21" s="1"/>
      <c r="N21" s="3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23"/>
      <c r="AO21" s="1"/>
      <c r="AP21" s="34"/>
      <c r="AQ21" s="1"/>
      <c r="AR21" s="22"/>
      <c r="AS21" s="7"/>
      <c r="AT21" s="7"/>
      <c r="AU21" s="7"/>
      <c r="AV21" s="7"/>
      <c r="AW21" s="7"/>
    </row>
    <row r="22" spans="1:49" s="8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3"/>
      <c r="O22" s="3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35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23"/>
      <c r="AO22" s="1"/>
      <c r="AP22" s="1"/>
      <c r="AQ22" s="1"/>
      <c r="AR22" s="22"/>
      <c r="AS22" s="7"/>
      <c r="AT22" s="7"/>
      <c r="AU22" s="7"/>
      <c r="AV22" s="7"/>
      <c r="AW22" s="7"/>
    </row>
    <row r="23" spans="1:49" ht="15" customHeight="1" x14ac:dyDescent="0.25">
      <c r="A23" s="1"/>
      <c r="B23" s="21" t="s">
        <v>16</v>
      </c>
      <c r="C23" s="36"/>
      <c r="D23" s="36"/>
      <c r="E23" s="17" t="s">
        <v>4</v>
      </c>
      <c r="F23" s="17" t="s">
        <v>13</v>
      </c>
      <c r="G23" s="14" t="s">
        <v>14</v>
      </c>
      <c r="H23" s="17" t="s">
        <v>15</v>
      </c>
      <c r="I23" s="17" t="s">
        <v>3</v>
      </c>
      <c r="J23" s="1"/>
      <c r="K23" s="17" t="s">
        <v>24</v>
      </c>
      <c r="L23" s="17" t="s">
        <v>25</v>
      </c>
      <c r="M23" s="17" t="s">
        <v>26</v>
      </c>
      <c r="N23" s="29" t="s">
        <v>30</v>
      </c>
      <c r="O23" s="1"/>
      <c r="P23" s="37" t="s">
        <v>201</v>
      </c>
      <c r="Q23" s="11"/>
      <c r="R23" s="11"/>
      <c r="S23" s="11"/>
      <c r="T23" s="65"/>
      <c r="U23" s="65"/>
      <c r="V23" s="65"/>
      <c r="W23" s="65"/>
      <c r="X23" s="65"/>
      <c r="Y23" s="11"/>
      <c r="Z23" s="11"/>
      <c r="AA23" s="11"/>
      <c r="AB23" s="11"/>
      <c r="AC23" s="11"/>
      <c r="AD23" s="65"/>
      <c r="AE23" s="11"/>
      <c r="AF23" s="11"/>
      <c r="AG23" s="11"/>
      <c r="AH23" s="11"/>
      <c r="AI23" s="11"/>
      <c r="AJ23" s="11"/>
      <c r="AK23" s="65"/>
      <c r="AL23" s="11"/>
      <c r="AM23" s="11"/>
      <c r="AN23" s="11"/>
      <c r="AO23" s="11"/>
      <c r="AP23" s="11"/>
      <c r="AQ23" s="38"/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37" t="s">
        <v>17</v>
      </c>
      <c r="C24" s="11"/>
      <c r="D24" s="38"/>
      <c r="E24" s="25">
        <v>271</v>
      </c>
      <c r="F24" s="25">
        <v>35</v>
      </c>
      <c r="G24" s="25">
        <v>256</v>
      </c>
      <c r="H24" s="25">
        <v>344</v>
      </c>
      <c r="I24" s="25">
        <v>1514</v>
      </c>
      <c r="J24" s="1"/>
      <c r="K24" s="39">
        <v>1.0738007380073802</v>
      </c>
      <c r="L24" s="39">
        <v>1.2693726937269372</v>
      </c>
      <c r="M24" s="39">
        <v>5.5867158671586719</v>
      </c>
      <c r="N24" s="27">
        <v>0.65100000000000002</v>
      </c>
      <c r="O24" s="1"/>
      <c r="P24" s="155" t="s">
        <v>52</v>
      </c>
      <c r="Q24" s="156"/>
      <c r="R24" s="157" t="s">
        <v>55</v>
      </c>
      <c r="S24" s="157"/>
      <c r="T24" s="157"/>
      <c r="U24" s="157"/>
      <c r="V24" s="157"/>
      <c r="W24" s="157"/>
      <c r="X24" s="157"/>
      <c r="Y24" s="158" t="s">
        <v>53</v>
      </c>
      <c r="Z24" s="156"/>
      <c r="AA24" s="157"/>
      <c r="AB24" s="173" t="s">
        <v>56</v>
      </c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8"/>
      <c r="AN24" s="158"/>
      <c r="AO24" s="158"/>
      <c r="AP24" s="158"/>
      <c r="AQ24" s="159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40" t="s">
        <v>18</v>
      </c>
      <c r="C25" s="41"/>
      <c r="D25" s="42"/>
      <c r="E25" s="25">
        <v>9</v>
      </c>
      <c r="F25" s="25">
        <v>0</v>
      </c>
      <c r="G25" s="25">
        <v>6</v>
      </c>
      <c r="H25" s="25">
        <v>4</v>
      </c>
      <c r="I25" s="25">
        <v>45</v>
      </c>
      <c r="J25" s="1"/>
      <c r="K25" s="39">
        <v>0.66666666666666663</v>
      </c>
      <c r="L25" s="39">
        <v>0.44444444444444442</v>
      </c>
      <c r="M25" s="39">
        <v>5</v>
      </c>
      <c r="N25" s="27">
        <v>0.625</v>
      </c>
      <c r="O25" s="1"/>
      <c r="P25" s="160" t="s">
        <v>133</v>
      </c>
      <c r="Q25" s="161"/>
      <c r="R25" s="161"/>
      <c r="S25" s="162"/>
      <c r="T25" s="162"/>
      <c r="U25" s="162"/>
      <c r="V25" s="162"/>
      <c r="W25" s="162"/>
      <c r="X25" s="162"/>
      <c r="Y25" s="162"/>
      <c r="Z25" s="161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3"/>
      <c r="AQ25" s="164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43" t="s">
        <v>19</v>
      </c>
      <c r="C26" s="44"/>
      <c r="D26" s="45"/>
      <c r="E26" s="28">
        <v>1</v>
      </c>
      <c r="F26" s="28">
        <v>0</v>
      </c>
      <c r="G26" s="28">
        <v>0</v>
      </c>
      <c r="H26" s="28">
        <v>0</v>
      </c>
      <c r="I26" s="28">
        <v>2</v>
      </c>
      <c r="J26" s="1"/>
      <c r="K26" s="46">
        <v>0</v>
      </c>
      <c r="L26" s="46">
        <v>0</v>
      </c>
      <c r="M26" s="46">
        <v>2</v>
      </c>
      <c r="N26" s="47">
        <v>0.5</v>
      </c>
      <c r="O26" s="1"/>
      <c r="P26" s="160" t="s">
        <v>134</v>
      </c>
      <c r="Q26" s="161"/>
      <c r="R26" s="161"/>
      <c r="S26" s="162"/>
      <c r="T26" s="162"/>
      <c r="U26" s="162"/>
      <c r="V26" s="162"/>
      <c r="W26" s="162"/>
      <c r="X26" s="162"/>
      <c r="Y26" s="162"/>
      <c r="Z26" s="161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3"/>
      <c r="AQ26" s="164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48" t="s">
        <v>20</v>
      </c>
      <c r="C27" s="49"/>
      <c r="D27" s="50"/>
      <c r="E27" s="17">
        <v>281</v>
      </c>
      <c r="F27" s="17">
        <v>35</v>
      </c>
      <c r="G27" s="17">
        <v>262</v>
      </c>
      <c r="H27" s="17">
        <v>348</v>
      </c>
      <c r="I27" s="17">
        <v>1561</v>
      </c>
      <c r="J27" s="1"/>
      <c r="K27" s="51">
        <v>1.0569395017793595</v>
      </c>
      <c r="L27" s="51">
        <v>1.2384341637010676</v>
      </c>
      <c r="M27" s="51">
        <v>5.5551601423487549</v>
      </c>
      <c r="N27" s="29">
        <v>0.62829117191533301</v>
      </c>
      <c r="O27" s="1"/>
      <c r="P27" s="165" t="s">
        <v>54</v>
      </c>
      <c r="Q27" s="166"/>
      <c r="R27" s="166"/>
      <c r="S27" s="167"/>
      <c r="T27" s="167"/>
      <c r="U27" s="167"/>
      <c r="V27" s="167"/>
      <c r="W27" s="167"/>
      <c r="X27" s="167"/>
      <c r="Y27" s="167"/>
      <c r="Z27" s="166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8"/>
      <c r="AQ27" s="169"/>
      <c r="AR27" s="22"/>
      <c r="AS27" s="7"/>
      <c r="AT27" s="7"/>
      <c r="AU27" s="7"/>
      <c r="AV27" s="7"/>
      <c r="AW27" s="7"/>
    </row>
    <row r="28" spans="1:49" ht="15" customHeight="1" x14ac:dyDescent="0.25">
      <c r="A28" s="1"/>
      <c r="B28" s="34"/>
      <c r="C28" s="34"/>
      <c r="D28" s="34"/>
      <c r="E28" s="34"/>
      <c r="F28" s="34"/>
      <c r="G28" s="34"/>
      <c r="H28" s="34"/>
      <c r="I28" s="34"/>
      <c r="J28" s="1"/>
      <c r="K28" s="34"/>
      <c r="L28" s="34"/>
      <c r="M28" s="34"/>
      <c r="N28" s="33"/>
      <c r="O28" s="23"/>
      <c r="P28" s="1"/>
      <c r="Q28" s="1"/>
      <c r="R28" s="1"/>
      <c r="S28" s="1"/>
      <c r="T28" s="23"/>
      <c r="U28" s="23"/>
      <c r="V28" s="5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ht="15" customHeight="1" x14ac:dyDescent="0.25">
      <c r="A29" s="1"/>
      <c r="B29" s="37" t="s">
        <v>135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6"/>
      <c r="O29" s="10"/>
      <c r="P29" s="11"/>
      <c r="Q29" s="11"/>
      <c r="R29" s="11"/>
      <c r="S29" s="11"/>
      <c r="T29" s="10"/>
      <c r="U29" s="10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1"/>
      <c r="AN29" s="11"/>
      <c r="AO29" s="11"/>
      <c r="AP29" s="11"/>
      <c r="AQ29" s="38"/>
      <c r="AR29" s="22"/>
      <c r="AS29" s="7"/>
      <c r="AT29" s="7"/>
      <c r="AU29" s="7"/>
      <c r="AV29" s="7"/>
      <c r="AW29" s="7"/>
    </row>
    <row r="30" spans="1:4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3"/>
      <c r="O30" s="23"/>
      <c r="P30" s="1"/>
      <c r="Q30" s="1"/>
      <c r="R30" s="1"/>
      <c r="S30" s="1"/>
      <c r="T30" s="23"/>
      <c r="U30" s="23"/>
      <c r="V30" s="52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ht="15" customHeight="1" x14ac:dyDescent="0.2">
      <c r="A31" s="1"/>
      <c r="B31" s="1" t="s">
        <v>31</v>
      </c>
      <c r="C31" s="1"/>
      <c r="D31" s="1" t="s">
        <v>49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1"/>
      <c r="T31" s="23"/>
      <c r="U31" s="1"/>
      <c r="V31" s="1"/>
      <c r="W31" s="1"/>
      <c r="X31" s="1"/>
      <c r="Y31" s="23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23"/>
      <c r="AO31" s="1"/>
      <c r="AP31" s="1"/>
      <c r="AQ31" s="1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1"/>
      <c r="C32" s="1"/>
      <c r="D32" s="1" t="s">
        <v>50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23"/>
      <c r="AO32" s="1"/>
      <c r="AP32" s="1"/>
      <c r="AQ32" s="1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 t="s">
        <v>51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23"/>
      <c r="AO33" s="1"/>
      <c r="AP33" s="1"/>
      <c r="AQ33" s="1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23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23"/>
      <c r="AO34" s="1"/>
      <c r="AP34" s="1"/>
      <c r="AQ34" s="1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23"/>
      <c r="AO35" s="1"/>
      <c r="AP35" s="1"/>
      <c r="AQ35" s="1"/>
      <c r="AR35" s="22"/>
      <c r="AS35" s="7"/>
      <c r="AT35" s="7"/>
      <c r="AU35" s="7"/>
      <c r="AV35" s="7"/>
      <c r="AW35" s="7"/>
    </row>
    <row r="36" spans="1:49" s="54" customFormat="1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3"/>
      <c r="N36" s="53"/>
      <c r="O36" s="23"/>
      <c r="P36" s="23"/>
      <c r="Q36" s="23"/>
      <c r="R36" s="23"/>
      <c r="S36" s="23"/>
      <c r="T36" s="23"/>
      <c r="U36" s="1"/>
      <c r="V36" s="1"/>
      <c r="W36" s="1"/>
      <c r="X36" s="23"/>
      <c r="Y36" s="23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23"/>
      <c r="AO36" s="1"/>
      <c r="AP36" s="1"/>
      <c r="AQ36" s="1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23"/>
      <c r="AO37" s="1"/>
      <c r="AP37" s="1"/>
      <c r="AQ37" s="1"/>
      <c r="AR37" s="22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23"/>
      <c r="AO38" s="1"/>
      <c r="AP38" s="1"/>
      <c r="AQ38" s="1"/>
      <c r="AR38" s="22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23"/>
      <c r="AO39" s="1"/>
      <c r="AP39" s="1"/>
      <c r="AQ39" s="1"/>
      <c r="AR39" s="22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1"/>
      <c r="AM40" s="1"/>
      <c r="AN40" s="23"/>
      <c r="AO40" s="1"/>
      <c r="AP40" s="1"/>
      <c r="AQ40" s="1"/>
      <c r="AR40" s="22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1"/>
      <c r="AM41" s="1"/>
      <c r="AN41" s="23"/>
      <c r="AO41" s="1"/>
      <c r="AP41" s="1"/>
      <c r="AQ41" s="1"/>
      <c r="AR41" s="22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23"/>
      <c r="AO42" s="1"/>
      <c r="AP42" s="1"/>
      <c r="AQ42" s="1"/>
      <c r="AR42" s="22"/>
      <c r="AS42" s="7"/>
      <c r="AT42" s="7"/>
      <c r="AU42" s="7"/>
      <c r="AV42" s="7"/>
      <c r="AW42" s="7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23"/>
      <c r="AO43" s="1"/>
      <c r="AP43" s="1"/>
      <c r="AQ43" s="1"/>
      <c r="AR43" s="22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23"/>
      <c r="AO44" s="1"/>
      <c r="AP44" s="1"/>
      <c r="AQ44" s="1"/>
      <c r="AR44" s="22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23"/>
      <c r="AO45" s="1"/>
      <c r="AP45" s="1"/>
      <c r="AQ45" s="1"/>
      <c r="AR45" s="22"/>
      <c r="AS45" s="7"/>
      <c r="AT45" s="7"/>
      <c r="AU45" s="7"/>
      <c r="AV45" s="7"/>
      <c r="AW45" s="7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7"/>
      <c r="Q46" s="7"/>
      <c r="R46" s="7"/>
      <c r="S46" s="1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23"/>
      <c r="AO46" s="1"/>
      <c r="AP46" s="1"/>
      <c r="AQ46" s="1"/>
      <c r="AR46" s="22"/>
      <c r="AS46" s="7"/>
      <c r="AT46" s="7"/>
      <c r="AU46" s="7"/>
      <c r="AV46" s="7"/>
      <c r="AW46" s="7"/>
    </row>
    <row r="47" spans="1:4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7"/>
      <c r="Q47" s="7"/>
      <c r="R47" s="7"/>
      <c r="S47" s="1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23"/>
      <c r="AO47" s="1"/>
      <c r="AP47" s="1"/>
      <c r="AQ47" s="1"/>
      <c r="AR47" s="22"/>
      <c r="AS47" s="7"/>
      <c r="AT47" s="7"/>
      <c r="AU47" s="7"/>
      <c r="AV47" s="7"/>
      <c r="AW47" s="7"/>
    </row>
    <row r="48" spans="1:4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7"/>
      <c r="Q48" s="7"/>
      <c r="R48" s="7"/>
      <c r="S48" s="1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23"/>
      <c r="AO48" s="1"/>
      <c r="AP48" s="1"/>
      <c r="AQ48" s="1"/>
      <c r="AR48" s="22"/>
      <c r="AS48" s="7"/>
      <c r="AT48" s="7"/>
      <c r="AU48" s="7"/>
      <c r="AV48" s="7"/>
      <c r="AW48" s="7"/>
    </row>
    <row r="49" spans="1:4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7"/>
      <c r="Q49" s="7"/>
      <c r="R49" s="7"/>
      <c r="S49" s="1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23"/>
      <c r="AO49" s="1"/>
      <c r="AP49" s="1"/>
      <c r="AQ49" s="1"/>
      <c r="AR49" s="22"/>
      <c r="AS49" s="7"/>
      <c r="AT49" s="7"/>
      <c r="AU49" s="7"/>
      <c r="AV49" s="7"/>
      <c r="AW49" s="7"/>
    </row>
    <row r="50" spans="1:4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7"/>
      <c r="Q50" s="7"/>
      <c r="R50" s="7"/>
      <c r="S50" s="1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23"/>
      <c r="AO50" s="1"/>
      <c r="AP50" s="1"/>
      <c r="AQ50" s="1"/>
      <c r="AR50" s="22"/>
      <c r="AS50" s="7"/>
      <c r="AT50" s="7"/>
      <c r="AU50" s="7"/>
      <c r="AV50" s="7"/>
      <c r="AW50" s="7"/>
    </row>
    <row r="51" spans="1:4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7"/>
      <c r="Q51" s="7"/>
      <c r="R51" s="7"/>
      <c r="S51" s="1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1"/>
      <c r="AM51" s="1"/>
      <c r="AN51" s="23"/>
      <c r="AO51" s="1"/>
      <c r="AP51" s="1"/>
      <c r="AQ51" s="1"/>
      <c r="AR51" s="22"/>
      <c r="AS51" s="7"/>
      <c r="AT51" s="7"/>
      <c r="AU51" s="7"/>
      <c r="AV51" s="7"/>
      <c r="AW51" s="7"/>
    </row>
    <row r="52" spans="1:4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7"/>
      <c r="Q52" s="7"/>
      <c r="R52" s="7"/>
      <c r="S52" s="1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23"/>
      <c r="AO52" s="1"/>
      <c r="AP52" s="1"/>
      <c r="AQ52" s="1"/>
      <c r="AR52" s="22"/>
      <c r="AS52" s="7"/>
      <c r="AT52" s="7"/>
      <c r="AU52" s="7"/>
      <c r="AV52" s="7"/>
      <c r="AW52" s="7"/>
    </row>
    <row r="53" spans="1:4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7"/>
      <c r="Q53" s="7"/>
      <c r="R53" s="7"/>
      <c r="S53" s="1"/>
      <c r="T53" s="23"/>
      <c r="U53" s="1"/>
      <c r="V53" s="1"/>
      <c r="W53" s="1"/>
      <c r="X53" s="1"/>
      <c r="Y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23"/>
      <c r="AO53" s="1"/>
      <c r="AP53" s="1"/>
      <c r="AQ53" s="1"/>
      <c r="AR53" s="22"/>
      <c r="AS53" s="7"/>
      <c r="AT53" s="7"/>
      <c r="AU53" s="7"/>
      <c r="AV53" s="7"/>
      <c r="AW53" s="7"/>
    </row>
    <row r="54" spans="1:4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7"/>
      <c r="Q54" s="7"/>
      <c r="R54" s="7"/>
      <c r="S54" s="1"/>
      <c r="T54" s="23"/>
      <c r="U54" s="1"/>
      <c r="V54" s="1"/>
      <c r="W54" s="1"/>
      <c r="X54" s="1"/>
      <c r="Y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23"/>
      <c r="AO54" s="1"/>
      <c r="AP54" s="1"/>
      <c r="AQ54" s="1"/>
      <c r="AR54" s="22"/>
      <c r="AS54" s="7"/>
      <c r="AT54" s="7"/>
      <c r="AU54" s="7"/>
      <c r="AV54" s="7"/>
      <c r="AW54" s="7"/>
    </row>
    <row r="55" spans="1:4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7"/>
      <c r="Q55" s="7"/>
      <c r="R55" s="7"/>
      <c r="S55" s="1"/>
      <c r="T55" s="23"/>
      <c r="U55" s="1"/>
      <c r="V55" s="1"/>
      <c r="W55" s="1"/>
      <c r="X55" s="1"/>
      <c r="Y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23"/>
      <c r="AO55" s="1"/>
      <c r="AP55" s="1"/>
      <c r="AQ55" s="1"/>
      <c r="AR55" s="22"/>
      <c r="AS55" s="7"/>
      <c r="AT55" s="7"/>
      <c r="AU55" s="7"/>
      <c r="AV55" s="7"/>
      <c r="AW55" s="7"/>
    </row>
    <row r="56" spans="1:4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7"/>
      <c r="Q56" s="7"/>
      <c r="R56" s="7"/>
      <c r="S56" s="1"/>
      <c r="T56" s="23"/>
      <c r="U56" s="1"/>
      <c r="V56" s="1"/>
      <c r="W56" s="1"/>
      <c r="X56" s="1"/>
      <c r="Y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23"/>
      <c r="AO56" s="1"/>
      <c r="AP56" s="1"/>
      <c r="AQ56" s="1"/>
      <c r="AR56" s="22"/>
      <c r="AS56" s="7"/>
      <c r="AT56" s="7"/>
      <c r="AU56" s="7"/>
      <c r="AV56" s="7"/>
      <c r="AW56" s="7"/>
    </row>
    <row r="57" spans="1:4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7"/>
      <c r="Q57" s="7"/>
      <c r="R57" s="7"/>
      <c r="S57" s="1"/>
      <c r="T57" s="23"/>
      <c r="U57" s="1"/>
      <c r="V57" s="1"/>
      <c r="W57" s="1"/>
      <c r="X57" s="1"/>
      <c r="Y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  <c r="AL57" s="1"/>
      <c r="AM57" s="1"/>
      <c r="AN57" s="23"/>
      <c r="AO57" s="1"/>
      <c r="AP57" s="1"/>
      <c r="AQ57" s="1"/>
      <c r="AR57" s="22"/>
      <c r="AS57" s="7"/>
      <c r="AT57" s="7"/>
      <c r="AU57" s="7"/>
      <c r="AV57" s="7"/>
      <c r="AW57" s="7"/>
    </row>
    <row r="58" spans="1:4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7"/>
      <c r="Q58" s="7"/>
      <c r="R58" s="7"/>
      <c r="S58" s="1"/>
      <c r="T58" s="23"/>
      <c r="U58" s="1"/>
      <c r="V58" s="1"/>
      <c r="W58" s="1"/>
      <c r="X58" s="1"/>
      <c r="Y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  <c r="AL58" s="1"/>
      <c r="AM58" s="1"/>
      <c r="AN58" s="23"/>
      <c r="AO58" s="1"/>
      <c r="AP58" s="1"/>
      <c r="AQ58" s="1"/>
      <c r="AR58" s="22"/>
      <c r="AS58" s="7"/>
      <c r="AT58" s="7"/>
      <c r="AU58" s="7"/>
      <c r="AV58" s="7"/>
      <c r="AW58" s="7"/>
    </row>
    <row r="59" spans="1:4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7"/>
      <c r="Q59" s="7"/>
      <c r="R59" s="7"/>
      <c r="S59" s="1"/>
      <c r="T59" s="23"/>
      <c r="U59" s="1"/>
      <c r="V59" s="1"/>
      <c r="W59" s="1"/>
      <c r="X59" s="1"/>
      <c r="Y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  <c r="AL59" s="1"/>
      <c r="AM59" s="1"/>
      <c r="AN59" s="23"/>
      <c r="AO59" s="1"/>
      <c r="AP59" s="1"/>
      <c r="AQ59" s="1"/>
      <c r="AR59" s="22"/>
      <c r="AS59" s="7"/>
      <c r="AT59" s="7"/>
      <c r="AU59" s="7"/>
      <c r="AV59" s="7"/>
      <c r="AW59" s="7"/>
    </row>
    <row r="60" spans="1:4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7"/>
      <c r="Q60" s="7"/>
      <c r="R60" s="7"/>
      <c r="S60" s="1"/>
      <c r="T60" s="23"/>
      <c r="U60" s="1"/>
      <c r="V60" s="1"/>
      <c r="W60" s="1"/>
      <c r="X60" s="1"/>
      <c r="Y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  <c r="AL60" s="1"/>
      <c r="AM60" s="1"/>
      <c r="AN60" s="23"/>
      <c r="AO60" s="1"/>
      <c r="AP60" s="1"/>
      <c r="AQ60" s="1"/>
      <c r="AR60" s="22"/>
      <c r="AS60" s="7"/>
      <c r="AT60" s="7"/>
      <c r="AU60" s="7"/>
      <c r="AV60" s="7"/>
      <c r="AW60" s="7"/>
    </row>
    <row r="61" spans="1:4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7"/>
      <c r="Q61" s="7"/>
      <c r="R61" s="7"/>
      <c r="S61" s="1"/>
      <c r="T61" s="23"/>
      <c r="U61" s="1"/>
      <c r="V61" s="1"/>
      <c r="W61" s="1"/>
      <c r="X61" s="1"/>
      <c r="Y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  <c r="AL61" s="1"/>
      <c r="AM61" s="1"/>
      <c r="AN61" s="23"/>
      <c r="AO61" s="1"/>
      <c r="AP61" s="1"/>
      <c r="AQ61" s="1"/>
      <c r="AR61" s="22"/>
      <c r="AS61" s="7"/>
      <c r="AT61" s="7"/>
      <c r="AU61" s="7"/>
      <c r="AV61" s="7"/>
      <c r="AW61" s="7"/>
    </row>
    <row r="62" spans="1:4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7"/>
      <c r="Q62" s="7"/>
      <c r="R62" s="7"/>
      <c r="S62" s="1"/>
      <c r="T62" s="23"/>
      <c r="U62" s="1"/>
      <c r="V62" s="1"/>
      <c r="W62" s="1"/>
      <c r="X62" s="1"/>
      <c r="Y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  <c r="AL62" s="1"/>
      <c r="AM62" s="1"/>
      <c r="AN62" s="23"/>
      <c r="AO62" s="1"/>
      <c r="AP62" s="1"/>
      <c r="AQ62" s="1"/>
      <c r="AR62" s="22"/>
      <c r="AS62" s="7"/>
      <c r="AT62" s="7"/>
      <c r="AU62" s="7"/>
      <c r="AV62" s="7"/>
      <c r="AW62" s="7"/>
    </row>
    <row r="63" spans="1:4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7"/>
      <c r="Q63" s="7"/>
      <c r="R63" s="7"/>
      <c r="S63" s="1"/>
      <c r="T63" s="23"/>
      <c r="U63" s="1"/>
      <c r="V63" s="1"/>
      <c r="W63" s="1"/>
      <c r="X63" s="1"/>
      <c r="Y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  <c r="AL63" s="1"/>
      <c r="AM63" s="1"/>
      <c r="AN63" s="23"/>
      <c r="AO63" s="1"/>
      <c r="AP63" s="1"/>
      <c r="AQ63" s="1"/>
      <c r="AR63" s="22"/>
      <c r="AS63" s="7"/>
      <c r="AT63" s="7"/>
      <c r="AU63" s="7"/>
      <c r="AV63" s="7"/>
      <c r="AW63" s="7"/>
    </row>
    <row r="64" spans="1:49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7"/>
      <c r="Q64" s="7"/>
      <c r="R64" s="7"/>
      <c r="S64" s="1"/>
      <c r="T64" s="23"/>
      <c r="U64" s="1"/>
      <c r="V64" s="1"/>
      <c r="W64" s="1"/>
      <c r="X64" s="1"/>
      <c r="Y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  <c r="AL64" s="1"/>
      <c r="AM64" s="1"/>
      <c r="AN64" s="23"/>
      <c r="AO64" s="1"/>
      <c r="AP64" s="1"/>
      <c r="AQ64" s="1"/>
      <c r="AR64" s="22"/>
      <c r="AS64" s="7"/>
      <c r="AT64" s="7"/>
      <c r="AU64" s="7"/>
      <c r="AV64" s="7"/>
      <c r="AW64" s="7"/>
    </row>
    <row r="65" spans="1:4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7"/>
      <c r="Q65" s="7"/>
      <c r="R65" s="7"/>
      <c r="S65" s="1"/>
      <c r="T65" s="23"/>
      <c r="U65" s="1"/>
      <c r="V65" s="1"/>
      <c r="W65" s="1"/>
      <c r="X65" s="1"/>
      <c r="Y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  <c r="AL65" s="1"/>
      <c r="AM65" s="1"/>
      <c r="AN65" s="23"/>
      <c r="AO65" s="1"/>
      <c r="AP65" s="1"/>
      <c r="AQ65" s="1"/>
      <c r="AR65" s="22"/>
      <c r="AS65" s="7"/>
      <c r="AT65" s="7"/>
      <c r="AU65" s="7"/>
      <c r="AV65" s="7"/>
      <c r="AW65" s="7"/>
    </row>
    <row r="66" spans="1:49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7"/>
      <c r="Q66" s="7"/>
      <c r="R66" s="7"/>
      <c r="S66" s="1"/>
      <c r="T66" s="23"/>
      <c r="U66" s="1"/>
      <c r="V66" s="1"/>
      <c r="W66" s="1"/>
      <c r="X66" s="1"/>
      <c r="Y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  <c r="AL66" s="1"/>
      <c r="AM66" s="1"/>
      <c r="AN66" s="23"/>
      <c r="AO66" s="1"/>
      <c r="AP66" s="1"/>
      <c r="AQ66" s="1"/>
      <c r="AR66" s="22"/>
      <c r="AS66" s="7"/>
      <c r="AT66" s="7"/>
      <c r="AU66" s="7"/>
      <c r="AV66" s="7"/>
      <c r="AW66" s="7"/>
    </row>
    <row r="67" spans="1:49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7"/>
      <c r="Q67" s="7"/>
      <c r="R67" s="7"/>
      <c r="S67" s="1"/>
      <c r="T67" s="23"/>
      <c r="U67" s="1"/>
      <c r="V67" s="1"/>
      <c r="W67" s="1"/>
      <c r="X67" s="1"/>
      <c r="Y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  <c r="AL67" s="1"/>
      <c r="AM67" s="1"/>
      <c r="AN67" s="23"/>
      <c r="AO67" s="1"/>
      <c r="AP67" s="1"/>
      <c r="AQ67" s="1"/>
      <c r="AR67" s="22"/>
      <c r="AS67" s="7"/>
      <c r="AT67" s="7"/>
      <c r="AU67" s="7"/>
      <c r="AV67" s="7"/>
      <c r="AW67" s="7"/>
    </row>
    <row r="68" spans="1:4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7"/>
      <c r="Q68" s="7"/>
      <c r="R68" s="7"/>
      <c r="S68" s="1"/>
      <c r="T68" s="23"/>
      <c r="U68" s="1"/>
      <c r="V68" s="1"/>
      <c r="W68" s="1"/>
      <c r="X68" s="1"/>
      <c r="Y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  <c r="AL68" s="1"/>
      <c r="AM68" s="1"/>
      <c r="AN68" s="23"/>
      <c r="AO68" s="1"/>
      <c r="AP68" s="1"/>
      <c r="AQ68" s="1"/>
      <c r="AR68" s="22"/>
      <c r="AS68" s="7"/>
      <c r="AT68" s="7"/>
      <c r="AU68" s="7"/>
      <c r="AV68" s="7"/>
      <c r="AW68" s="7"/>
    </row>
    <row r="69" spans="1:4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7"/>
      <c r="Q69" s="7"/>
      <c r="R69" s="7"/>
      <c r="S69" s="1"/>
      <c r="T69" s="23"/>
      <c r="U69" s="1"/>
      <c r="V69" s="1"/>
      <c r="W69" s="1"/>
      <c r="X69" s="1"/>
      <c r="Y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  <c r="AL69" s="1"/>
      <c r="AM69" s="1"/>
      <c r="AN69" s="23"/>
      <c r="AO69" s="1"/>
      <c r="AP69" s="1"/>
      <c r="AQ69" s="1"/>
      <c r="AR69" s="22"/>
      <c r="AS69" s="7"/>
      <c r="AT69" s="7"/>
      <c r="AU69" s="7"/>
      <c r="AV69" s="7"/>
      <c r="AW69" s="7"/>
    </row>
    <row r="70" spans="1:49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7"/>
      <c r="Q70" s="7"/>
      <c r="R70" s="7"/>
      <c r="S70" s="1"/>
      <c r="T70" s="23"/>
      <c r="U70" s="1"/>
      <c r="V70" s="1"/>
      <c r="W70" s="1"/>
      <c r="X70" s="1"/>
      <c r="Y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  <c r="AL70" s="1"/>
      <c r="AM70" s="1"/>
      <c r="AN70" s="23"/>
      <c r="AO70" s="1"/>
      <c r="AP70" s="1"/>
      <c r="AQ70" s="1"/>
      <c r="AR70" s="22"/>
      <c r="AS70" s="7"/>
      <c r="AT70" s="7"/>
      <c r="AU70" s="7"/>
      <c r="AV70" s="7"/>
      <c r="AW70" s="7"/>
    </row>
    <row r="71" spans="1:49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7"/>
      <c r="Q71" s="7"/>
      <c r="R71" s="7"/>
      <c r="S71" s="1"/>
      <c r="T71" s="23"/>
      <c r="U71" s="1"/>
      <c r="V71" s="1"/>
      <c r="W71" s="1"/>
      <c r="X71" s="1"/>
      <c r="Y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  <c r="AL71" s="1"/>
      <c r="AM71" s="1"/>
      <c r="AN71" s="23"/>
      <c r="AO71" s="1"/>
      <c r="AP71" s="1"/>
      <c r="AQ71" s="1"/>
      <c r="AR71" s="22"/>
      <c r="AS71" s="7"/>
      <c r="AT71" s="7"/>
      <c r="AU71" s="7"/>
      <c r="AV71" s="7"/>
      <c r="AW71" s="7"/>
    </row>
    <row r="72" spans="1:49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7"/>
      <c r="Q72" s="7"/>
      <c r="R72" s="7"/>
      <c r="S72" s="1"/>
      <c r="T72" s="23"/>
      <c r="U72" s="1"/>
      <c r="V72" s="1"/>
      <c r="W72" s="1"/>
      <c r="X72" s="1"/>
      <c r="Y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  <c r="AL72" s="1"/>
      <c r="AM72" s="1"/>
      <c r="AN72" s="23"/>
      <c r="AO72" s="1"/>
      <c r="AP72" s="1"/>
      <c r="AQ72" s="1"/>
      <c r="AR72" s="22"/>
      <c r="AS72" s="7"/>
      <c r="AT72" s="7"/>
      <c r="AU72" s="7"/>
      <c r="AV72" s="7"/>
      <c r="AW72" s="7"/>
    </row>
    <row r="73" spans="1:49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7"/>
      <c r="Q73" s="7"/>
      <c r="R73" s="7"/>
      <c r="S73" s="1"/>
      <c r="T73" s="23"/>
      <c r="U73" s="1"/>
      <c r="V73" s="1"/>
      <c r="W73" s="1"/>
      <c r="X73" s="1"/>
      <c r="Y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  <c r="AL73" s="1"/>
      <c r="AM73" s="1"/>
      <c r="AN73" s="23"/>
      <c r="AO73" s="1"/>
      <c r="AP73" s="1"/>
      <c r="AQ73" s="1"/>
      <c r="AR73" s="22"/>
      <c r="AS73" s="7"/>
      <c r="AT73" s="7"/>
      <c r="AU73" s="7"/>
      <c r="AV73" s="7"/>
      <c r="AW73" s="7"/>
    </row>
    <row r="74" spans="1:49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7"/>
      <c r="Q74" s="7"/>
      <c r="R74" s="7"/>
      <c r="S74" s="1"/>
      <c r="T74" s="23"/>
      <c r="U74" s="1"/>
      <c r="V74" s="1"/>
      <c r="W74" s="1"/>
      <c r="X74" s="1"/>
      <c r="Y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  <c r="AL74" s="1"/>
      <c r="AM74" s="1"/>
      <c r="AN74" s="23"/>
      <c r="AO74" s="1"/>
      <c r="AP74" s="1"/>
      <c r="AQ74" s="1"/>
      <c r="AR74" s="22"/>
      <c r="AS74" s="7"/>
      <c r="AT74" s="7"/>
      <c r="AU74" s="7"/>
      <c r="AV74" s="7"/>
      <c r="AW74" s="7"/>
    </row>
    <row r="75" spans="1:49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7"/>
      <c r="Q75" s="7"/>
      <c r="R75" s="7"/>
      <c r="S75" s="1"/>
      <c r="T75" s="23"/>
      <c r="U75" s="1"/>
      <c r="V75" s="1"/>
      <c r="W75" s="1"/>
      <c r="X75" s="1"/>
      <c r="Y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  <c r="AL75" s="1"/>
      <c r="AM75" s="1"/>
      <c r="AN75" s="23"/>
      <c r="AO75" s="1"/>
      <c r="AP75" s="1"/>
      <c r="AQ75" s="1"/>
      <c r="AR75" s="22"/>
      <c r="AS75" s="7"/>
      <c r="AT75" s="7"/>
      <c r="AU75" s="7"/>
      <c r="AV75" s="7"/>
      <c r="AW75" s="7"/>
    </row>
    <row r="76" spans="1:4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7"/>
      <c r="Q76" s="7"/>
      <c r="R76" s="7"/>
      <c r="U76" s="1"/>
      <c r="V76" s="1"/>
      <c r="W76" s="1"/>
      <c r="X76" s="1"/>
      <c r="Y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  <c r="AL76" s="1"/>
      <c r="AM76" s="1"/>
      <c r="AN76" s="23"/>
      <c r="AO76" s="1"/>
      <c r="AP76" s="1"/>
      <c r="AQ76" s="1"/>
      <c r="AR76" s="22"/>
      <c r="AS76" s="7"/>
      <c r="AT76" s="7"/>
      <c r="AU76" s="7"/>
      <c r="AV76" s="7"/>
      <c r="AW76" s="7"/>
    </row>
    <row r="77" spans="1:4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7"/>
      <c r="Q77" s="7"/>
      <c r="R77" s="7"/>
      <c r="U77" s="1"/>
      <c r="V77" s="1"/>
      <c r="W77" s="1"/>
      <c r="X77" s="1"/>
      <c r="Y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  <c r="AL77" s="1"/>
      <c r="AM77" s="1"/>
      <c r="AN77" s="23"/>
      <c r="AO77" s="1"/>
      <c r="AP77" s="1"/>
      <c r="AQ77" s="1"/>
      <c r="AR77" s="22"/>
      <c r="AS77" s="7"/>
      <c r="AT77" s="7"/>
      <c r="AU77" s="7"/>
      <c r="AV77" s="7"/>
      <c r="AW77" s="7"/>
    </row>
    <row r="78" spans="1:49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7"/>
      <c r="Q78" s="7"/>
      <c r="R78" s="7"/>
      <c r="S78" s="1"/>
      <c r="T78" s="23"/>
      <c r="U78" s="1"/>
      <c r="V78" s="1"/>
      <c r="W78" s="1"/>
      <c r="X78" s="1"/>
      <c r="Y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  <c r="AL78" s="1"/>
      <c r="AM78" s="1"/>
      <c r="AN78" s="23"/>
      <c r="AO78" s="1"/>
      <c r="AP78" s="1"/>
      <c r="AQ78" s="1"/>
      <c r="AR78" s="22"/>
      <c r="AS78" s="7"/>
      <c r="AT78" s="7"/>
      <c r="AU78" s="7"/>
      <c r="AV78" s="7"/>
      <c r="AW78" s="7"/>
    </row>
    <row r="79" spans="1:49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7"/>
      <c r="Q79" s="7"/>
      <c r="R79" s="7"/>
      <c r="S79" s="1"/>
      <c r="T79" s="23"/>
      <c r="U79" s="1"/>
      <c r="V79" s="1"/>
      <c r="W79" s="1"/>
      <c r="X79" s="1"/>
      <c r="Y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  <c r="AL79" s="1"/>
      <c r="AM79" s="1"/>
      <c r="AN79" s="23"/>
      <c r="AO79" s="1"/>
      <c r="AP79" s="1"/>
      <c r="AQ79" s="1"/>
      <c r="AR79" s="22"/>
      <c r="AS79" s="7"/>
      <c r="AT79" s="7"/>
      <c r="AU79" s="7"/>
      <c r="AV79" s="7"/>
      <c r="AW79" s="7"/>
    </row>
    <row r="80" spans="1:4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U80" s="1"/>
      <c r="V80" s="1"/>
      <c r="W80" s="1"/>
      <c r="X80" s="1"/>
      <c r="Y80" s="23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  <c r="AL80" s="1"/>
      <c r="AM80" s="1"/>
      <c r="AN80" s="23"/>
      <c r="AO80" s="1"/>
      <c r="AP80" s="1"/>
      <c r="AQ80" s="1"/>
      <c r="AR80" s="22"/>
      <c r="AS80" s="7"/>
      <c r="AT80" s="7"/>
      <c r="AU80" s="7"/>
      <c r="AV80" s="7"/>
      <c r="AW80" s="7"/>
    </row>
    <row r="81" spans="1:4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U81" s="1"/>
      <c r="V81" s="1"/>
      <c r="W81" s="1"/>
      <c r="X81" s="1"/>
      <c r="Y81" s="23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  <c r="AL81" s="1"/>
      <c r="AM81" s="1"/>
      <c r="AN81" s="23"/>
      <c r="AO81" s="1"/>
      <c r="AP81" s="1"/>
      <c r="AQ81" s="1"/>
      <c r="AR81" s="22"/>
      <c r="AS81" s="7"/>
      <c r="AT81" s="7"/>
      <c r="AU81" s="7"/>
      <c r="AV81" s="7"/>
      <c r="AW81" s="7"/>
    </row>
    <row r="82" spans="1:4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U82" s="1"/>
      <c r="V82" s="1"/>
      <c r="W82" s="1"/>
      <c r="X82" s="1"/>
      <c r="Y82" s="23"/>
      <c r="AB82" s="7"/>
      <c r="AC82" s="7"/>
      <c r="AD82" s="7"/>
      <c r="AE82" s="1"/>
      <c r="AF82" s="23"/>
      <c r="AG82" s="1"/>
      <c r="AH82" s="1"/>
      <c r="AI82" s="1"/>
      <c r="AJ82" s="1"/>
      <c r="AK82" s="23"/>
      <c r="AL82" s="1"/>
      <c r="AM82" s="1"/>
      <c r="AN82" s="23"/>
      <c r="AO82" s="1"/>
      <c r="AP82" s="1"/>
      <c r="AQ82" s="1"/>
      <c r="AR82" s="22"/>
      <c r="AS82" s="7"/>
      <c r="AT82" s="7"/>
      <c r="AU82" s="7"/>
      <c r="AV82" s="7"/>
      <c r="AW82" s="7"/>
    </row>
    <row r="83" spans="1:4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U83" s="1"/>
      <c r="V83" s="1"/>
      <c r="W83" s="1"/>
      <c r="X83" s="1"/>
      <c r="Y83" s="23"/>
      <c r="AB83" s="7"/>
      <c r="AC83" s="7"/>
      <c r="AD83" s="7"/>
      <c r="AE83" s="1"/>
      <c r="AF83" s="23"/>
      <c r="AG83" s="1"/>
      <c r="AH83" s="1"/>
      <c r="AI83" s="1"/>
      <c r="AJ83" s="1"/>
      <c r="AK83" s="23"/>
      <c r="AL83" s="1"/>
      <c r="AM83" s="1"/>
      <c r="AN83" s="23"/>
      <c r="AO83" s="1"/>
      <c r="AP83" s="1"/>
      <c r="AQ83" s="1"/>
      <c r="AR83" s="22"/>
      <c r="AS83" s="7"/>
      <c r="AT83" s="7"/>
      <c r="AU83" s="7"/>
      <c r="AV83" s="7"/>
      <c r="AW83" s="7"/>
    </row>
    <row r="84" spans="1:4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U84" s="1"/>
      <c r="V84" s="1"/>
      <c r="W84" s="1"/>
      <c r="X84" s="1"/>
      <c r="Y84" s="23"/>
      <c r="AG84" s="1"/>
      <c r="AH84" s="1"/>
      <c r="AI84" s="1"/>
      <c r="AJ84" s="1"/>
      <c r="AL84" s="1"/>
      <c r="AM84" s="1"/>
      <c r="AN84" s="23"/>
      <c r="AO84" s="1"/>
      <c r="AP84" s="1"/>
      <c r="AQ84" s="1"/>
      <c r="AR84" s="22"/>
      <c r="AS84" s="7"/>
      <c r="AT84" s="7"/>
      <c r="AU84" s="7"/>
      <c r="AV84" s="7"/>
      <c r="AW84" s="7"/>
    </row>
    <row r="85" spans="1:4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U85" s="1"/>
      <c r="V85" s="1"/>
      <c r="W85" s="1"/>
      <c r="X85" s="1"/>
      <c r="Y85" s="23"/>
      <c r="AG85" s="1"/>
      <c r="AH85" s="1"/>
      <c r="AI85" s="1"/>
      <c r="AJ85" s="1"/>
      <c r="AL85" s="1"/>
      <c r="AM85" s="1"/>
      <c r="AN85" s="23"/>
      <c r="AO85" s="1"/>
      <c r="AP85" s="1"/>
      <c r="AQ85" s="1"/>
      <c r="AR85" s="22"/>
      <c r="AS85" s="7"/>
      <c r="AT85" s="7"/>
      <c r="AU85" s="7"/>
      <c r="AV85" s="7"/>
      <c r="AW85" s="7"/>
    </row>
    <row r="86" spans="1:4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U86" s="1"/>
      <c r="V86" s="1"/>
      <c r="W86" s="1"/>
      <c r="X86" s="1"/>
      <c r="Y86" s="23"/>
      <c r="AG86" s="1"/>
      <c r="AH86" s="1"/>
      <c r="AI86" s="1"/>
      <c r="AJ86" s="1"/>
      <c r="AL86" s="1"/>
      <c r="AM86" s="1"/>
      <c r="AN86" s="23"/>
      <c r="AO86" s="1"/>
      <c r="AP86" s="1"/>
      <c r="AQ86" s="1"/>
      <c r="AR86" s="22"/>
      <c r="AS86" s="7"/>
      <c r="AT86" s="7"/>
      <c r="AU86" s="7"/>
      <c r="AV86" s="7"/>
      <c r="AW86" s="7"/>
    </row>
    <row r="87" spans="1:4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U87" s="1"/>
      <c r="V87" s="1"/>
      <c r="W87" s="1"/>
      <c r="X87" s="1"/>
      <c r="Y87" s="23"/>
      <c r="AG87" s="1"/>
      <c r="AH87" s="1"/>
      <c r="AI87" s="1"/>
      <c r="AJ87" s="1"/>
      <c r="AL87" s="1"/>
      <c r="AM87" s="1"/>
      <c r="AN87" s="23"/>
      <c r="AO87" s="1"/>
      <c r="AP87" s="1"/>
      <c r="AQ87" s="1"/>
      <c r="AR87" s="22"/>
      <c r="AS87" s="7"/>
      <c r="AT87" s="7"/>
      <c r="AU87" s="7"/>
      <c r="AV87" s="7"/>
      <c r="AW87" s="7"/>
    </row>
    <row r="88" spans="1:4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U88" s="1"/>
      <c r="V88" s="1"/>
      <c r="W88" s="1"/>
      <c r="X88" s="1"/>
      <c r="Y88" s="23"/>
      <c r="AG88" s="1"/>
      <c r="AH88" s="1"/>
      <c r="AI88" s="1"/>
      <c r="AJ88" s="1"/>
      <c r="AL88" s="1"/>
      <c r="AM88" s="1"/>
      <c r="AN88" s="23"/>
      <c r="AO88" s="1"/>
      <c r="AP88" s="1"/>
      <c r="AQ88" s="1"/>
      <c r="AR88" s="22"/>
      <c r="AS88" s="7"/>
      <c r="AT88" s="7"/>
      <c r="AU88" s="7"/>
      <c r="AV88" s="7"/>
      <c r="AW88" s="7"/>
    </row>
    <row r="89" spans="1:4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U89" s="1"/>
      <c r="V89" s="1"/>
      <c r="W89" s="1"/>
      <c r="X89" s="1"/>
      <c r="Y89" s="23"/>
      <c r="AG89" s="1"/>
      <c r="AH89" s="1"/>
      <c r="AI89" s="1"/>
      <c r="AJ89" s="1"/>
      <c r="AL89" s="1"/>
      <c r="AM89" s="1"/>
      <c r="AN89" s="23"/>
      <c r="AO89" s="1"/>
      <c r="AP89" s="1"/>
      <c r="AQ89" s="1"/>
      <c r="AR89" s="22"/>
      <c r="AS89" s="7"/>
      <c r="AT89" s="7"/>
      <c r="AU89" s="7"/>
      <c r="AV89" s="7"/>
      <c r="AW89" s="7"/>
    </row>
    <row r="90" spans="1:4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U90" s="1"/>
      <c r="V90" s="1"/>
      <c r="W90" s="1"/>
      <c r="X90" s="1"/>
      <c r="Y90" s="23"/>
      <c r="AG90" s="1"/>
      <c r="AH90" s="1"/>
      <c r="AI90" s="1"/>
      <c r="AJ90" s="1"/>
      <c r="AL90" s="1"/>
      <c r="AM90" s="1"/>
      <c r="AN90" s="23"/>
      <c r="AO90" s="1"/>
      <c r="AP90" s="1"/>
      <c r="AQ90" s="1"/>
      <c r="AR90" s="22"/>
      <c r="AS90" s="7"/>
      <c r="AT90" s="7"/>
      <c r="AU90" s="7"/>
      <c r="AV90" s="7"/>
      <c r="AW90" s="7"/>
    </row>
    <row r="91" spans="1:4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U91" s="1"/>
      <c r="V91" s="1"/>
      <c r="W91" s="1"/>
      <c r="X91" s="1"/>
      <c r="Y91" s="23"/>
      <c r="AG91" s="1"/>
      <c r="AH91" s="1"/>
      <c r="AI91" s="1"/>
      <c r="AJ91" s="1"/>
      <c r="AL91" s="1"/>
      <c r="AM91" s="1"/>
      <c r="AN91" s="23"/>
      <c r="AO91" s="1"/>
      <c r="AP91" s="1"/>
      <c r="AQ91" s="1"/>
      <c r="AR91" s="22"/>
      <c r="AS91" s="7"/>
      <c r="AT91" s="7"/>
      <c r="AU91" s="7"/>
      <c r="AV91" s="7"/>
      <c r="AW91" s="7"/>
    </row>
    <row r="92" spans="1:4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U92" s="1"/>
      <c r="V92" s="1"/>
      <c r="W92" s="1"/>
      <c r="X92" s="1"/>
      <c r="Y92" s="23"/>
      <c r="AG92" s="1"/>
      <c r="AH92" s="1"/>
      <c r="AI92" s="1"/>
      <c r="AJ92" s="1"/>
      <c r="AL92" s="1"/>
      <c r="AM92" s="1"/>
      <c r="AN92" s="23"/>
      <c r="AO92" s="1"/>
      <c r="AP92" s="1"/>
      <c r="AQ92" s="1"/>
      <c r="AR92" s="22"/>
      <c r="AS92" s="7"/>
      <c r="AT92" s="7"/>
      <c r="AU92" s="7"/>
      <c r="AV92" s="7"/>
      <c r="AW92" s="7"/>
    </row>
    <row r="93" spans="1:4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U93" s="1"/>
      <c r="V93" s="1"/>
      <c r="W93" s="1"/>
      <c r="X93" s="1"/>
      <c r="Y93" s="23"/>
      <c r="AG93" s="1"/>
      <c r="AH93" s="1"/>
      <c r="AI93" s="1"/>
      <c r="AJ93" s="1"/>
      <c r="AL93" s="1"/>
      <c r="AM93" s="1"/>
      <c r="AN93" s="23"/>
      <c r="AO93" s="1"/>
      <c r="AP93" s="1"/>
      <c r="AQ93" s="1"/>
      <c r="AR93" s="22"/>
      <c r="AS93" s="7"/>
      <c r="AT93" s="7"/>
      <c r="AU93" s="7"/>
      <c r="AV93" s="7"/>
      <c r="AW93" s="7"/>
    </row>
    <row r="94" spans="1:4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U94" s="1"/>
      <c r="V94" s="1"/>
      <c r="W94" s="1"/>
      <c r="X94" s="1"/>
      <c r="Y94" s="23"/>
      <c r="AG94" s="1"/>
      <c r="AH94" s="1"/>
      <c r="AI94" s="1"/>
      <c r="AJ94" s="1"/>
      <c r="AL94" s="1"/>
      <c r="AM94" s="1"/>
      <c r="AN94" s="23"/>
      <c r="AO94" s="1"/>
      <c r="AP94" s="1"/>
      <c r="AQ94" s="1"/>
      <c r="AR94" s="22"/>
      <c r="AS94" s="7"/>
      <c r="AT94" s="7"/>
      <c r="AU94" s="7"/>
      <c r="AV94" s="7"/>
      <c r="AW94" s="7"/>
    </row>
    <row r="95" spans="1:4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U95" s="1"/>
      <c r="V95" s="1"/>
      <c r="W95" s="1"/>
      <c r="X95" s="1"/>
      <c r="Y95" s="23"/>
      <c r="AG95" s="1"/>
      <c r="AH95" s="1"/>
      <c r="AI95" s="1"/>
      <c r="AJ95" s="1"/>
      <c r="AL95" s="1"/>
      <c r="AM95" s="1"/>
      <c r="AN95" s="23"/>
      <c r="AO95" s="1"/>
      <c r="AP95" s="1"/>
      <c r="AQ95" s="1"/>
      <c r="AR95" s="22"/>
      <c r="AS95" s="7"/>
      <c r="AT95" s="7"/>
      <c r="AU95" s="7"/>
      <c r="AV95" s="7"/>
      <c r="AW95" s="7"/>
    </row>
    <row r="96" spans="1:4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U96" s="1"/>
      <c r="V96" s="1"/>
      <c r="W96" s="1"/>
      <c r="X96" s="1"/>
      <c r="Y96" s="23"/>
      <c r="AG96" s="1"/>
      <c r="AH96" s="1"/>
      <c r="AI96" s="1"/>
      <c r="AJ96" s="1"/>
      <c r="AL96" s="1"/>
      <c r="AM96" s="1"/>
      <c r="AN96" s="23"/>
      <c r="AO96" s="1"/>
      <c r="AP96" s="1"/>
      <c r="AQ96" s="1"/>
      <c r="AR96" s="22"/>
      <c r="AS96" s="7"/>
      <c r="AT96" s="7"/>
      <c r="AU96" s="7"/>
      <c r="AV96" s="7"/>
      <c r="AW96" s="7"/>
    </row>
    <row r="97" spans="1:4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U97" s="1"/>
      <c r="V97" s="1"/>
      <c r="W97" s="1"/>
      <c r="X97" s="1"/>
      <c r="Y97" s="23"/>
      <c r="AG97" s="1"/>
      <c r="AH97" s="1"/>
      <c r="AI97" s="1"/>
      <c r="AJ97" s="1"/>
      <c r="AL97" s="1"/>
      <c r="AM97" s="1"/>
      <c r="AN97" s="23"/>
      <c r="AO97" s="1"/>
      <c r="AP97" s="1"/>
      <c r="AQ97" s="1"/>
      <c r="AR97" s="22"/>
      <c r="AS97" s="7"/>
      <c r="AT97" s="7"/>
      <c r="AU97" s="7"/>
      <c r="AV97" s="7"/>
      <c r="AW97" s="7"/>
    </row>
    <row r="98" spans="1:4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U98" s="1"/>
      <c r="V98" s="1"/>
      <c r="W98" s="1"/>
      <c r="X98" s="1"/>
      <c r="Y98" s="23"/>
      <c r="AG98" s="1"/>
      <c r="AH98" s="1"/>
      <c r="AI98" s="1"/>
      <c r="AJ98" s="1"/>
      <c r="AL98" s="1"/>
      <c r="AM98" s="1"/>
      <c r="AN98" s="23"/>
      <c r="AO98" s="1"/>
      <c r="AP98" s="1"/>
      <c r="AQ98" s="1"/>
      <c r="AR98" s="22"/>
      <c r="AS98" s="7"/>
      <c r="AT98" s="7"/>
      <c r="AU98" s="7"/>
      <c r="AV98" s="7"/>
      <c r="AW98" s="7"/>
    </row>
    <row r="99" spans="1:4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U99" s="1"/>
      <c r="V99" s="1"/>
      <c r="W99" s="1"/>
      <c r="X99" s="1"/>
      <c r="Y99" s="23"/>
      <c r="AG99" s="1"/>
      <c r="AH99" s="1"/>
      <c r="AI99" s="1"/>
      <c r="AJ99" s="1"/>
      <c r="AL99" s="1"/>
      <c r="AM99" s="1"/>
      <c r="AN99" s="23"/>
      <c r="AO99" s="1"/>
      <c r="AP99" s="1"/>
      <c r="AQ99" s="1"/>
      <c r="AR99" s="22"/>
      <c r="AS99" s="7"/>
      <c r="AT99" s="7"/>
      <c r="AU99" s="7"/>
      <c r="AV99" s="7"/>
      <c r="AW99" s="7"/>
    </row>
    <row r="100" spans="1:4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U100" s="1"/>
      <c r="V100" s="1"/>
      <c r="W100" s="1"/>
      <c r="X100" s="1"/>
      <c r="Y100" s="23"/>
      <c r="AG100" s="1"/>
      <c r="AH100" s="1"/>
      <c r="AI100" s="1"/>
      <c r="AJ100" s="1"/>
      <c r="AL100" s="1"/>
      <c r="AM100" s="1"/>
      <c r="AN100" s="23"/>
      <c r="AO100" s="1"/>
      <c r="AP100" s="1"/>
      <c r="AQ100" s="1"/>
      <c r="AR100" s="22"/>
      <c r="AS100" s="7"/>
      <c r="AT100" s="7"/>
      <c r="AU100" s="7"/>
      <c r="AV100" s="7"/>
      <c r="AW100" s="7"/>
    </row>
    <row r="101" spans="1:4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U101" s="1"/>
      <c r="V101" s="1"/>
      <c r="W101" s="1"/>
      <c r="X101" s="1"/>
      <c r="Y101" s="23"/>
      <c r="AG101" s="1"/>
      <c r="AH101" s="1"/>
      <c r="AI101" s="1"/>
      <c r="AJ101" s="1"/>
      <c r="AL101" s="1"/>
      <c r="AM101" s="1"/>
      <c r="AN101" s="23"/>
      <c r="AO101" s="1"/>
      <c r="AP101" s="1"/>
      <c r="AQ101" s="1"/>
      <c r="AR101" s="22"/>
      <c r="AS101" s="7"/>
      <c r="AT101" s="7"/>
      <c r="AU101" s="7"/>
      <c r="AV101" s="7"/>
      <c r="AW101" s="7"/>
    </row>
    <row r="102" spans="1:4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U102" s="1"/>
      <c r="V102" s="1"/>
      <c r="W102" s="1"/>
      <c r="X102" s="1"/>
      <c r="Y102" s="23"/>
      <c r="AG102" s="1"/>
      <c r="AH102" s="1"/>
      <c r="AI102" s="1"/>
      <c r="AJ102" s="1"/>
      <c r="AL102" s="1"/>
      <c r="AM102" s="1"/>
      <c r="AN102" s="23"/>
      <c r="AO102" s="1"/>
      <c r="AP102" s="1"/>
      <c r="AQ102" s="1"/>
      <c r="AR102" s="22"/>
      <c r="AS102" s="7"/>
      <c r="AT102" s="7"/>
      <c r="AU102" s="7"/>
      <c r="AV102" s="7"/>
      <c r="AW102" s="7"/>
    </row>
    <row r="103" spans="1:4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U103" s="1"/>
      <c r="V103" s="1"/>
      <c r="W103" s="1"/>
      <c r="X103" s="1"/>
      <c r="Y103" s="23"/>
      <c r="AG103" s="1"/>
      <c r="AH103" s="1"/>
      <c r="AI103" s="1"/>
      <c r="AJ103" s="1"/>
      <c r="AL103" s="1"/>
      <c r="AM103" s="1"/>
      <c r="AN103" s="23"/>
      <c r="AO103" s="1"/>
      <c r="AP103" s="1"/>
      <c r="AQ103" s="1"/>
      <c r="AR103" s="22"/>
      <c r="AS103" s="7"/>
      <c r="AT103" s="7"/>
      <c r="AU103" s="7"/>
      <c r="AV103" s="7"/>
      <c r="AW103" s="7"/>
    </row>
    <row r="104" spans="1:4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U104" s="1"/>
      <c r="V104" s="1"/>
      <c r="W104" s="1"/>
      <c r="X104" s="1"/>
      <c r="Y104" s="23"/>
      <c r="AG104" s="1"/>
      <c r="AH104" s="1"/>
      <c r="AI104" s="1"/>
      <c r="AJ104" s="1"/>
      <c r="AL104" s="1"/>
      <c r="AM104" s="1"/>
      <c r="AN104" s="23"/>
      <c r="AO104" s="1"/>
      <c r="AP104" s="1"/>
      <c r="AQ104" s="1"/>
      <c r="AR104" s="22"/>
      <c r="AS104" s="7"/>
      <c r="AT104" s="7"/>
      <c r="AU104" s="7"/>
      <c r="AV104" s="7"/>
      <c r="AW104" s="7"/>
    </row>
    <row r="105" spans="1:4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U105" s="1"/>
      <c r="V105" s="1"/>
      <c r="W105" s="1"/>
      <c r="X105" s="1"/>
      <c r="Y105" s="23"/>
      <c r="AG105" s="1"/>
      <c r="AH105" s="1"/>
      <c r="AI105" s="1"/>
      <c r="AJ105" s="1"/>
      <c r="AL105" s="1"/>
      <c r="AM105" s="1"/>
      <c r="AN105" s="23"/>
      <c r="AO105" s="1"/>
      <c r="AP105" s="1"/>
      <c r="AQ105" s="1"/>
      <c r="AR105" s="22"/>
      <c r="AS105" s="7"/>
      <c r="AT105" s="7"/>
      <c r="AU105" s="7"/>
      <c r="AV105" s="7"/>
      <c r="AW105" s="7"/>
    </row>
    <row r="106" spans="1:4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U106" s="1"/>
      <c r="V106" s="1"/>
      <c r="W106" s="1"/>
      <c r="X106" s="1"/>
      <c r="Y106" s="23"/>
      <c r="AG106" s="1"/>
      <c r="AH106" s="1"/>
      <c r="AI106" s="1"/>
      <c r="AJ106" s="1"/>
      <c r="AL106" s="1"/>
      <c r="AM106" s="1"/>
      <c r="AN106" s="23"/>
      <c r="AO106" s="1"/>
      <c r="AP106" s="1"/>
      <c r="AQ106" s="1"/>
      <c r="AR106" s="22"/>
      <c r="AS106" s="7"/>
      <c r="AT106" s="7"/>
      <c r="AU106" s="7"/>
      <c r="AV106" s="7"/>
      <c r="AW106" s="7"/>
    </row>
    <row r="107" spans="1:4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U107" s="1"/>
      <c r="V107" s="1"/>
      <c r="W107" s="1"/>
      <c r="X107" s="1"/>
      <c r="Y107" s="23"/>
      <c r="AG107" s="1"/>
      <c r="AH107" s="1"/>
      <c r="AI107" s="1"/>
      <c r="AJ107" s="1"/>
      <c r="AL107" s="1"/>
      <c r="AM107" s="1"/>
      <c r="AN107" s="23"/>
      <c r="AO107" s="1"/>
      <c r="AP107" s="1"/>
      <c r="AQ107" s="1"/>
      <c r="AR107" s="22"/>
      <c r="AS107" s="7"/>
      <c r="AT107" s="7"/>
      <c r="AU107" s="7"/>
      <c r="AV107" s="7"/>
      <c r="AW107" s="7"/>
    </row>
    <row r="108" spans="1:4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U108" s="1"/>
      <c r="V108" s="1"/>
      <c r="W108" s="1"/>
      <c r="X108" s="1"/>
      <c r="Y108" s="23"/>
      <c r="AG108" s="1"/>
      <c r="AH108" s="1"/>
      <c r="AI108" s="1"/>
      <c r="AJ108" s="1"/>
      <c r="AL108" s="1"/>
      <c r="AM108" s="1"/>
      <c r="AN108" s="23"/>
      <c r="AO108" s="1"/>
      <c r="AP108" s="1"/>
      <c r="AQ108" s="1"/>
      <c r="AR108" s="22"/>
      <c r="AS108" s="7"/>
      <c r="AT108" s="7"/>
      <c r="AU108" s="7"/>
      <c r="AV108" s="7"/>
      <c r="AW108" s="7"/>
    </row>
    <row r="109" spans="1:4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U109" s="1"/>
      <c r="V109" s="1"/>
      <c r="W109" s="1"/>
      <c r="X109" s="1"/>
      <c r="Y109" s="23"/>
      <c r="AG109" s="1"/>
      <c r="AH109" s="1"/>
      <c r="AI109" s="1"/>
      <c r="AJ109" s="1"/>
      <c r="AL109" s="1"/>
      <c r="AM109" s="1"/>
      <c r="AN109" s="23"/>
      <c r="AO109" s="1"/>
      <c r="AP109" s="1"/>
      <c r="AQ109" s="1"/>
      <c r="AR109" s="22"/>
      <c r="AS109" s="7"/>
      <c r="AT109" s="7"/>
      <c r="AU109" s="7"/>
      <c r="AV109" s="7"/>
      <c r="AW109" s="7"/>
    </row>
    <row r="110" spans="1:4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U110" s="1"/>
      <c r="V110" s="1"/>
      <c r="W110" s="1"/>
      <c r="X110" s="1"/>
      <c r="Y110" s="23"/>
      <c r="AG110" s="1"/>
      <c r="AH110" s="1"/>
      <c r="AI110" s="1"/>
      <c r="AJ110" s="1"/>
      <c r="AL110" s="1"/>
      <c r="AM110" s="1"/>
      <c r="AN110" s="23"/>
      <c r="AO110" s="1"/>
      <c r="AP110" s="1"/>
      <c r="AQ110" s="1"/>
      <c r="AR110" s="22"/>
      <c r="AS110" s="7"/>
      <c r="AT110" s="7"/>
      <c r="AU110" s="7"/>
      <c r="AV110" s="7"/>
      <c r="AW110" s="7"/>
    </row>
    <row r="111" spans="1:4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U111" s="1"/>
      <c r="V111" s="1"/>
      <c r="W111" s="1"/>
      <c r="X111" s="1"/>
      <c r="Y111" s="23"/>
      <c r="AG111" s="1"/>
      <c r="AH111" s="1"/>
      <c r="AI111" s="1"/>
      <c r="AJ111" s="1"/>
      <c r="AL111" s="1"/>
      <c r="AM111" s="1"/>
      <c r="AN111" s="23"/>
      <c r="AO111" s="1"/>
      <c r="AP111" s="1"/>
      <c r="AQ111" s="1"/>
      <c r="AR111" s="22"/>
      <c r="AS111" s="7"/>
      <c r="AT111" s="7"/>
      <c r="AU111" s="7"/>
      <c r="AV111" s="7"/>
      <c r="AW111" s="7"/>
    </row>
    <row r="112" spans="1:4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U112" s="1"/>
      <c r="V112" s="1"/>
      <c r="W112" s="1"/>
      <c r="X112" s="1"/>
      <c r="Y112" s="23"/>
      <c r="AG112" s="1"/>
      <c r="AH112" s="1"/>
      <c r="AI112" s="1"/>
      <c r="AJ112" s="1"/>
      <c r="AL112" s="1"/>
      <c r="AM112" s="1"/>
      <c r="AN112" s="23"/>
      <c r="AO112" s="1"/>
      <c r="AP112" s="1"/>
      <c r="AQ112" s="1"/>
      <c r="AR112" s="22"/>
      <c r="AS112" s="7"/>
      <c r="AT112" s="7"/>
      <c r="AU112" s="7"/>
      <c r="AV112" s="7"/>
      <c r="AW112" s="7"/>
    </row>
    <row r="113" spans="1:4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U113" s="1"/>
      <c r="V113" s="1"/>
      <c r="W113" s="1"/>
      <c r="X113" s="1"/>
      <c r="Y113" s="23"/>
      <c r="AG113" s="1"/>
      <c r="AH113" s="1"/>
      <c r="AI113" s="1"/>
      <c r="AJ113" s="1"/>
      <c r="AL113" s="1"/>
      <c r="AM113" s="1"/>
      <c r="AN113" s="23"/>
      <c r="AO113" s="1"/>
      <c r="AP113" s="1"/>
      <c r="AQ113" s="1"/>
      <c r="AR113" s="22"/>
      <c r="AS113" s="7"/>
      <c r="AT113" s="7"/>
      <c r="AU113" s="7"/>
      <c r="AV113" s="7"/>
      <c r="AW113" s="7"/>
    </row>
    <row r="114" spans="1:4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U114" s="1"/>
      <c r="V114" s="1"/>
      <c r="W114" s="1"/>
      <c r="X114" s="1"/>
      <c r="Y114" s="23"/>
      <c r="AG114" s="1"/>
      <c r="AH114" s="1"/>
      <c r="AI114" s="1"/>
      <c r="AJ114" s="1"/>
      <c r="AL114" s="1"/>
      <c r="AM114" s="1"/>
      <c r="AN114" s="23"/>
      <c r="AO114" s="1"/>
      <c r="AP114" s="1"/>
      <c r="AQ114" s="1"/>
      <c r="AR114" s="22"/>
      <c r="AS114" s="7"/>
      <c r="AT114" s="7"/>
      <c r="AU114" s="7"/>
      <c r="AV114" s="7"/>
      <c r="AW114" s="7"/>
    </row>
    <row r="115" spans="1:4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U115" s="1"/>
      <c r="V115" s="1"/>
      <c r="W115" s="1"/>
      <c r="X115" s="1"/>
      <c r="Y115" s="23"/>
      <c r="AG115" s="1"/>
      <c r="AH115" s="1"/>
      <c r="AI115" s="1"/>
      <c r="AJ115" s="1"/>
      <c r="AL115" s="1"/>
      <c r="AM115" s="1"/>
      <c r="AN115" s="23"/>
      <c r="AO115" s="1"/>
      <c r="AP115" s="1"/>
      <c r="AQ115" s="1"/>
      <c r="AR115" s="22"/>
      <c r="AS115" s="7"/>
      <c r="AT115" s="7"/>
      <c r="AU115" s="7"/>
      <c r="AV115" s="7"/>
      <c r="AW115" s="7"/>
    </row>
    <row r="116" spans="1:4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U116" s="1"/>
      <c r="V116" s="1"/>
      <c r="W116" s="1"/>
      <c r="X116" s="1"/>
      <c r="Y116" s="23"/>
      <c r="AG116" s="1"/>
      <c r="AH116" s="1"/>
      <c r="AI116" s="1"/>
      <c r="AJ116" s="1"/>
      <c r="AL116" s="1"/>
      <c r="AM116" s="1"/>
      <c r="AN116" s="23"/>
      <c r="AO116" s="1"/>
      <c r="AP116" s="1"/>
      <c r="AQ116" s="1"/>
      <c r="AR116" s="22"/>
      <c r="AS116" s="7"/>
      <c r="AT116" s="7"/>
      <c r="AU116" s="7"/>
      <c r="AV116" s="7"/>
      <c r="AW116" s="7"/>
    </row>
    <row r="117" spans="1:4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U117" s="1"/>
      <c r="V117" s="1"/>
      <c r="W117" s="1"/>
      <c r="X117" s="1"/>
      <c r="Y117" s="23"/>
      <c r="AG117" s="1"/>
      <c r="AH117" s="1"/>
      <c r="AI117" s="1"/>
      <c r="AJ117" s="1"/>
      <c r="AL117" s="1"/>
      <c r="AM117" s="1"/>
      <c r="AN117" s="23"/>
      <c r="AO117" s="1"/>
      <c r="AP117" s="1"/>
      <c r="AQ117" s="1"/>
      <c r="AR117" s="22"/>
      <c r="AS117" s="7"/>
      <c r="AT117" s="7"/>
      <c r="AU117" s="7"/>
      <c r="AV117" s="7"/>
      <c r="AW117" s="7"/>
    </row>
    <row r="118" spans="1:4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U118" s="1"/>
      <c r="V118" s="1"/>
      <c r="W118" s="1"/>
      <c r="X118" s="1"/>
      <c r="Y118" s="23"/>
      <c r="AG118" s="1"/>
      <c r="AH118" s="1"/>
      <c r="AI118" s="1"/>
      <c r="AJ118" s="1"/>
      <c r="AL118" s="1"/>
      <c r="AM118" s="1"/>
      <c r="AN118" s="23"/>
      <c r="AO118" s="1"/>
      <c r="AP118" s="1"/>
      <c r="AQ118" s="1"/>
      <c r="AR118" s="22"/>
      <c r="AS118" s="7"/>
      <c r="AT118" s="7"/>
      <c r="AU118" s="7"/>
      <c r="AV118" s="7"/>
      <c r="AW118" s="7"/>
    </row>
    <row r="119" spans="1:4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U119" s="1"/>
      <c r="V119" s="1"/>
      <c r="W119" s="1"/>
      <c r="X119" s="1"/>
      <c r="Y119" s="23"/>
      <c r="AG119" s="1"/>
      <c r="AH119" s="1"/>
      <c r="AI119" s="1"/>
      <c r="AJ119" s="1"/>
      <c r="AL119" s="1"/>
      <c r="AM119" s="1"/>
      <c r="AN119" s="23"/>
      <c r="AO119" s="1"/>
      <c r="AP119" s="1"/>
      <c r="AQ119" s="1"/>
      <c r="AR119" s="22"/>
      <c r="AS119" s="7"/>
      <c r="AT119" s="7"/>
      <c r="AU119" s="7"/>
      <c r="AV119" s="7"/>
      <c r="AW119" s="7"/>
    </row>
    <row r="120" spans="1:4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U120" s="1"/>
      <c r="V120" s="1"/>
      <c r="W120" s="1"/>
      <c r="X120" s="1"/>
      <c r="Y120" s="23"/>
      <c r="AG120" s="1"/>
      <c r="AH120" s="1"/>
      <c r="AI120" s="1"/>
      <c r="AJ120" s="1"/>
      <c r="AL120" s="1"/>
      <c r="AM120" s="1"/>
      <c r="AN120" s="23"/>
      <c r="AO120" s="1"/>
      <c r="AP120" s="1"/>
      <c r="AQ120" s="1"/>
      <c r="AR120" s="22"/>
      <c r="AS120" s="7"/>
      <c r="AT120" s="7"/>
      <c r="AU120" s="7"/>
      <c r="AV120" s="7"/>
      <c r="AW120" s="7"/>
    </row>
    <row r="121" spans="1:4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U121" s="1"/>
      <c r="V121" s="1"/>
      <c r="W121" s="1"/>
      <c r="X121" s="1"/>
      <c r="Y121" s="23"/>
      <c r="AG121" s="1"/>
      <c r="AH121" s="1"/>
      <c r="AI121" s="1"/>
      <c r="AJ121" s="1"/>
      <c r="AL121" s="1"/>
      <c r="AM121" s="1"/>
      <c r="AN121" s="23"/>
      <c r="AO121" s="1"/>
      <c r="AP121" s="1"/>
      <c r="AQ121" s="1"/>
      <c r="AR121" s="22"/>
      <c r="AS121" s="7"/>
      <c r="AT121" s="7"/>
      <c r="AU121" s="7"/>
      <c r="AV121" s="7"/>
      <c r="AW121" s="7"/>
    </row>
    <row r="122" spans="1:4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U122" s="1"/>
      <c r="V122" s="1"/>
      <c r="W122" s="1"/>
      <c r="X122" s="1"/>
      <c r="Y122" s="23"/>
      <c r="AG122" s="1"/>
      <c r="AH122" s="1"/>
      <c r="AI122" s="1"/>
      <c r="AJ122" s="1"/>
      <c r="AL122" s="1"/>
      <c r="AM122" s="1"/>
      <c r="AN122" s="23"/>
      <c r="AO122" s="1"/>
      <c r="AP122" s="1"/>
      <c r="AQ122" s="1"/>
      <c r="AR122" s="22"/>
      <c r="AS122" s="7"/>
      <c r="AT122" s="7"/>
      <c r="AU122" s="7"/>
      <c r="AV122" s="7"/>
      <c r="AW122" s="7"/>
    </row>
    <row r="123" spans="1:4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U123" s="1"/>
      <c r="V123" s="1"/>
      <c r="W123" s="1"/>
      <c r="X123" s="1"/>
      <c r="Y123" s="23"/>
      <c r="AG123" s="1"/>
      <c r="AH123" s="1"/>
      <c r="AI123" s="1"/>
      <c r="AJ123" s="1"/>
      <c r="AL123" s="1"/>
      <c r="AM123" s="1"/>
      <c r="AN123" s="23"/>
      <c r="AO123" s="1"/>
      <c r="AP123" s="1"/>
      <c r="AQ123" s="1"/>
      <c r="AR123" s="22"/>
      <c r="AS123" s="7"/>
      <c r="AT123" s="7"/>
      <c r="AU123" s="7"/>
      <c r="AV123" s="7"/>
      <c r="AW123" s="7"/>
    </row>
    <row r="124" spans="1:4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U124" s="1"/>
      <c r="V124" s="1"/>
      <c r="W124" s="1"/>
      <c r="X124" s="1"/>
      <c r="Y124" s="23"/>
      <c r="AG124" s="1"/>
      <c r="AH124" s="1"/>
      <c r="AI124" s="1"/>
      <c r="AJ124" s="1"/>
      <c r="AL124" s="1"/>
      <c r="AM124" s="1"/>
      <c r="AN124" s="23"/>
      <c r="AO124" s="1"/>
      <c r="AP124" s="1"/>
      <c r="AQ124" s="1"/>
      <c r="AR124" s="22"/>
      <c r="AS124" s="7"/>
      <c r="AT124" s="7"/>
      <c r="AU124" s="7"/>
      <c r="AV124" s="7"/>
      <c r="AW124" s="7"/>
    </row>
    <row r="125" spans="1:4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U125" s="1"/>
      <c r="V125" s="1"/>
      <c r="W125" s="1"/>
      <c r="X125" s="1"/>
      <c r="Y125" s="23"/>
      <c r="AG125" s="1"/>
      <c r="AH125" s="1"/>
      <c r="AI125" s="1"/>
      <c r="AJ125" s="1"/>
      <c r="AL125" s="1"/>
      <c r="AM125" s="1"/>
      <c r="AN125" s="23"/>
      <c r="AO125" s="1"/>
      <c r="AP125" s="1"/>
      <c r="AQ125" s="1"/>
      <c r="AR125" s="22"/>
      <c r="AS125" s="7"/>
      <c r="AT125" s="7"/>
      <c r="AU125" s="7"/>
      <c r="AV125" s="7"/>
      <c r="AW125" s="7"/>
    </row>
    <row r="126" spans="1:4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U126" s="1"/>
      <c r="V126" s="1"/>
      <c r="W126" s="1"/>
      <c r="X126" s="1"/>
      <c r="Y126" s="23"/>
      <c r="AG126" s="1"/>
      <c r="AH126" s="1"/>
      <c r="AI126" s="1"/>
      <c r="AJ126" s="1"/>
      <c r="AL126" s="1"/>
      <c r="AM126" s="1"/>
      <c r="AN126" s="23"/>
      <c r="AO126" s="1"/>
      <c r="AP126" s="1"/>
      <c r="AQ126" s="1"/>
      <c r="AR126" s="22"/>
      <c r="AS126" s="7"/>
      <c r="AT126" s="7"/>
      <c r="AU126" s="7"/>
      <c r="AV126" s="7"/>
      <c r="AW126" s="7"/>
    </row>
    <row r="127" spans="1:4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U127" s="1"/>
      <c r="V127" s="1"/>
      <c r="W127" s="1"/>
      <c r="X127" s="1"/>
      <c r="Y127" s="23"/>
      <c r="AG127" s="1"/>
      <c r="AH127" s="1"/>
      <c r="AI127" s="1"/>
      <c r="AJ127" s="1"/>
      <c r="AL127" s="1"/>
      <c r="AM127" s="1"/>
      <c r="AN127" s="23"/>
      <c r="AO127" s="1"/>
      <c r="AP127" s="1"/>
      <c r="AQ127" s="1"/>
      <c r="AR127" s="22"/>
      <c r="AS127" s="7"/>
      <c r="AT127" s="7"/>
      <c r="AU127" s="7"/>
      <c r="AV127" s="7"/>
      <c r="AW127" s="7"/>
    </row>
    <row r="128" spans="1:4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U128" s="1"/>
      <c r="V128" s="1"/>
      <c r="W128" s="1"/>
      <c r="X128" s="1"/>
      <c r="Y128" s="23"/>
      <c r="AG128" s="1"/>
      <c r="AH128" s="1"/>
      <c r="AI128" s="1"/>
      <c r="AJ128" s="1"/>
      <c r="AL128" s="1"/>
      <c r="AM128" s="1"/>
      <c r="AN128" s="23"/>
      <c r="AO128" s="1"/>
      <c r="AP128" s="1"/>
      <c r="AQ128" s="1"/>
      <c r="AR128" s="22"/>
      <c r="AS128" s="7"/>
      <c r="AT128" s="7"/>
      <c r="AU128" s="7"/>
      <c r="AV128" s="7"/>
      <c r="AW128" s="7"/>
    </row>
    <row r="129" spans="1:4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U129" s="1"/>
      <c r="V129" s="1"/>
      <c r="W129" s="1"/>
      <c r="X129" s="1"/>
      <c r="Y129" s="23"/>
      <c r="AG129" s="1"/>
      <c r="AH129" s="1"/>
      <c r="AI129" s="1"/>
      <c r="AJ129" s="1"/>
      <c r="AL129" s="1"/>
      <c r="AM129" s="1"/>
      <c r="AN129" s="23"/>
      <c r="AO129" s="1"/>
      <c r="AP129" s="1"/>
      <c r="AQ129" s="1"/>
      <c r="AR129" s="22"/>
      <c r="AS129" s="7"/>
      <c r="AT129" s="7"/>
      <c r="AU129" s="7"/>
      <c r="AV129" s="7"/>
      <c r="AW129" s="7"/>
    </row>
    <row r="130" spans="1:4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U130" s="1"/>
      <c r="V130" s="1"/>
      <c r="W130" s="1"/>
      <c r="X130" s="1"/>
      <c r="Y130" s="23"/>
      <c r="AG130" s="1"/>
      <c r="AH130" s="1"/>
      <c r="AI130" s="1"/>
      <c r="AJ130" s="1"/>
      <c r="AL130" s="1"/>
      <c r="AM130" s="1"/>
      <c r="AN130" s="23"/>
      <c r="AO130" s="1"/>
      <c r="AP130" s="1"/>
      <c r="AQ130" s="1"/>
      <c r="AR130" s="22"/>
      <c r="AS130" s="7"/>
      <c r="AT130" s="7"/>
      <c r="AU130" s="7"/>
      <c r="AV130" s="7"/>
      <c r="AW130" s="7"/>
    </row>
    <row r="131" spans="1:4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U131" s="1"/>
      <c r="V131" s="1"/>
      <c r="W131" s="1"/>
      <c r="X131" s="1"/>
      <c r="Y131" s="23"/>
      <c r="AG131" s="1"/>
      <c r="AH131" s="1"/>
      <c r="AI131" s="1"/>
      <c r="AJ131" s="1"/>
      <c r="AL131" s="1"/>
      <c r="AM131" s="1"/>
      <c r="AN131" s="23"/>
      <c r="AO131" s="1"/>
      <c r="AP131" s="1"/>
      <c r="AQ131" s="1"/>
      <c r="AR131" s="22"/>
      <c r="AS131" s="7"/>
      <c r="AT131" s="7"/>
      <c r="AU131" s="7"/>
      <c r="AV131" s="7"/>
      <c r="AW131" s="7"/>
    </row>
    <row r="132" spans="1:4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U132" s="1"/>
      <c r="V132" s="1"/>
      <c r="W132" s="1"/>
      <c r="X132" s="1"/>
      <c r="Y132" s="23"/>
      <c r="AG132" s="1"/>
      <c r="AH132" s="1"/>
      <c r="AI132" s="1"/>
      <c r="AJ132" s="1"/>
      <c r="AL132" s="1"/>
      <c r="AM132" s="1"/>
      <c r="AN132" s="23"/>
      <c r="AO132" s="1"/>
      <c r="AP132" s="1"/>
      <c r="AQ132" s="1"/>
      <c r="AR132" s="22"/>
      <c r="AS132" s="7"/>
      <c r="AT132" s="7"/>
      <c r="AU132" s="7"/>
      <c r="AV132" s="7"/>
      <c r="AW132" s="7"/>
    </row>
    <row r="133" spans="1:4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U133" s="1"/>
      <c r="V133" s="1"/>
      <c r="W133" s="1"/>
      <c r="X133" s="1"/>
      <c r="Y133" s="23"/>
      <c r="AG133" s="1"/>
      <c r="AH133" s="1"/>
      <c r="AI133" s="1"/>
      <c r="AJ133" s="1"/>
      <c r="AL133" s="1"/>
      <c r="AM133" s="1"/>
      <c r="AN133" s="23"/>
      <c r="AO133" s="1"/>
      <c r="AP133" s="1"/>
      <c r="AQ133" s="1"/>
      <c r="AR133" s="22"/>
      <c r="AS133" s="7"/>
      <c r="AT133" s="7"/>
      <c r="AU133" s="7"/>
      <c r="AV133" s="7"/>
      <c r="AW133" s="7"/>
    </row>
    <row r="134" spans="1:4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U134" s="1"/>
      <c r="V134" s="1"/>
      <c r="W134" s="1"/>
      <c r="X134" s="1"/>
      <c r="Y134" s="23"/>
      <c r="AG134" s="1"/>
      <c r="AH134" s="1"/>
      <c r="AI134" s="1"/>
      <c r="AJ134" s="1"/>
      <c r="AL134" s="1"/>
      <c r="AM134" s="1"/>
      <c r="AN134" s="23"/>
      <c r="AO134" s="1"/>
      <c r="AP134" s="1"/>
      <c r="AQ134" s="1"/>
      <c r="AR134" s="22"/>
      <c r="AS134" s="7"/>
      <c r="AT134" s="7"/>
      <c r="AU134" s="7"/>
      <c r="AV134" s="7"/>
      <c r="AW134" s="7"/>
    </row>
    <row r="135" spans="1:4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U135" s="1"/>
      <c r="V135" s="1"/>
      <c r="W135" s="1"/>
      <c r="X135" s="1"/>
      <c r="Y135" s="23"/>
      <c r="AG135" s="1"/>
      <c r="AH135" s="1"/>
      <c r="AI135" s="1"/>
      <c r="AJ135" s="1"/>
      <c r="AL135" s="1"/>
      <c r="AM135" s="1"/>
      <c r="AN135" s="23"/>
      <c r="AO135" s="1"/>
      <c r="AP135" s="1"/>
      <c r="AQ135" s="1"/>
      <c r="AR135" s="22"/>
      <c r="AS135" s="7"/>
      <c r="AT135" s="7"/>
      <c r="AU135" s="7"/>
      <c r="AV135" s="7"/>
      <c r="AW135" s="7"/>
    </row>
    <row r="136" spans="1:4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U136" s="1"/>
      <c r="V136" s="1"/>
      <c r="W136" s="1"/>
      <c r="X136" s="1"/>
      <c r="Y136" s="23"/>
      <c r="AG136" s="1"/>
      <c r="AH136" s="1"/>
      <c r="AI136" s="1"/>
      <c r="AJ136" s="1"/>
      <c r="AL136" s="1"/>
      <c r="AM136" s="1"/>
      <c r="AN136" s="23"/>
      <c r="AO136" s="1"/>
      <c r="AP136" s="1"/>
      <c r="AQ136" s="1"/>
      <c r="AR136" s="22"/>
      <c r="AS136" s="7"/>
      <c r="AT136" s="7"/>
      <c r="AU136" s="7"/>
      <c r="AV136" s="7"/>
      <c r="AW136" s="7"/>
    </row>
    <row r="137" spans="1:4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U137" s="1"/>
      <c r="V137" s="1"/>
      <c r="W137" s="1"/>
      <c r="X137" s="1"/>
      <c r="Y137" s="23"/>
      <c r="AG137" s="1"/>
      <c r="AH137" s="1"/>
      <c r="AI137" s="1"/>
      <c r="AJ137" s="1"/>
      <c r="AL137" s="1"/>
      <c r="AM137" s="1"/>
      <c r="AN137" s="23"/>
      <c r="AO137" s="1"/>
      <c r="AP137" s="1"/>
      <c r="AQ137" s="1"/>
      <c r="AR137" s="22"/>
      <c r="AS137" s="7"/>
      <c r="AT137" s="7"/>
      <c r="AU137" s="7"/>
      <c r="AV137" s="7"/>
      <c r="AW137" s="7"/>
    </row>
    <row r="138" spans="1:4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U138" s="1"/>
      <c r="V138" s="1"/>
      <c r="W138" s="1"/>
      <c r="X138" s="1"/>
      <c r="Y138" s="23"/>
      <c r="AG138" s="1"/>
      <c r="AH138" s="1"/>
      <c r="AI138" s="1"/>
      <c r="AJ138" s="1"/>
      <c r="AL138" s="1"/>
      <c r="AM138" s="1"/>
      <c r="AN138" s="23"/>
      <c r="AO138" s="1"/>
      <c r="AP138" s="1"/>
      <c r="AQ138" s="1"/>
      <c r="AR138" s="22"/>
      <c r="AS138" s="7"/>
      <c r="AT138" s="7"/>
      <c r="AU138" s="7"/>
      <c r="AV138" s="7"/>
      <c r="AW138" s="7"/>
    </row>
    <row r="139" spans="1:4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U139" s="1"/>
      <c r="V139" s="1"/>
      <c r="W139" s="1"/>
      <c r="X139" s="1"/>
      <c r="Y139" s="23"/>
      <c r="AG139" s="1"/>
      <c r="AH139" s="1"/>
      <c r="AI139" s="1"/>
      <c r="AJ139" s="1"/>
      <c r="AL139" s="1"/>
      <c r="AM139" s="1"/>
      <c r="AN139" s="23"/>
      <c r="AO139" s="1"/>
      <c r="AP139" s="1"/>
      <c r="AQ139" s="1"/>
      <c r="AR139" s="22"/>
      <c r="AS139" s="7"/>
      <c r="AT139" s="7"/>
      <c r="AU139" s="7"/>
      <c r="AV139" s="7"/>
      <c r="AW139" s="7"/>
    </row>
    <row r="140" spans="1:4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U140" s="1"/>
      <c r="V140" s="1"/>
      <c r="W140" s="1"/>
      <c r="X140" s="1"/>
      <c r="Y140" s="23"/>
      <c r="AG140" s="1"/>
      <c r="AH140" s="1"/>
      <c r="AI140" s="1"/>
      <c r="AJ140" s="1"/>
      <c r="AL140" s="1"/>
      <c r="AM140" s="1"/>
      <c r="AN140" s="23"/>
      <c r="AO140" s="1"/>
      <c r="AP140" s="1"/>
      <c r="AQ140" s="1"/>
      <c r="AR140" s="22"/>
      <c r="AS140" s="7"/>
      <c r="AT140" s="7"/>
      <c r="AU140" s="7"/>
      <c r="AV140" s="7"/>
      <c r="AW140" s="7"/>
    </row>
    <row r="141" spans="1:4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U141" s="1"/>
      <c r="V141" s="1"/>
      <c r="W141" s="1"/>
      <c r="X141" s="1"/>
      <c r="Y141" s="23"/>
      <c r="AG141" s="1"/>
      <c r="AH141" s="1"/>
      <c r="AI141" s="1"/>
      <c r="AJ141" s="1"/>
      <c r="AL141" s="1"/>
      <c r="AM141" s="1"/>
      <c r="AN141" s="23"/>
      <c r="AO141" s="1"/>
      <c r="AP141" s="1"/>
      <c r="AQ141" s="1"/>
      <c r="AR141" s="22"/>
      <c r="AS141" s="7"/>
      <c r="AT141" s="7"/>
      <c r="AU141" s="7"/>
      <c r="AV141" s="7"/>
      <c r="AW141" s="7"/>
    </row>
    <row r="142" spans="1:4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U142" s="1"/>
      <c r="V142" s="1"/>
      <c r="W142" s="1"/>
      <c r="X142" s="1"/>
      <c r="Y142" s="23"/>
      <c r="AG142" s="1"/>
      <c r="AH142" s="1"/>
      <c r="AI142" s="1"/>
      <c r="AJ142" s="1"/>
      <c r="AL142" s="1"/>
      <c r="AM142" s="1"/>
      <c r="AN142" s="23"/>
      <c r="AO142" s="1"/>
      <c r="AP142" s="1"/>
      <c r="AQ142" s="1"/>
      <c r="AR142" s="22"/>
      <c r="AS142" s="7"/>
      <c r="AT142" s="7"/>
      <c r="AU142" s="7"/>
      <c r="AV142" s="7"/>
      <c r="AW142" s="7"/>
    </row>
    <row r="143" spans="1:4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U143" s="1"/>
      <c r="V143" s="1"/>
      <c r="W143" s="1"/>
      <c r="X143" s="1"/>
      <c r="Y143" s="23"/>
      <c r="AG143" s="1"/>
      <c r="AH143" s="1"/>
      <c r="AI143" s="1"/>
      <c r="AJ143" s="1"/>
      <c r="AL143" s="1"/>
      <c r="AM143" s="1"/>
      <c r="AN143" s="23"/>
      <c r="AO143" s="1"/>
      <c r="AP143" s="1"/>
      <c r="AQ143" s="1"/>
      <c r="AR143" s="22"/>
      <c r="AS143" s="7"/>
      <c r="AT143" s="7"/>
      <c r="AU143" s="7"/>
      <c r="AV143" s="7"/>
      <c r="AW143" s="7"/>
    </row>
    <row r="144" spans="1:4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U144" s="1"/>
      <c r="V144" s="1"/>
      <c r="W144" s="1"/>
      <c r="X144" s="1"/>
      <c r="Y144" s="23"/>
      <c r="AG144" s="1"/>
      <c r="AH144" s="1"/>
      <c r="AI144" s="1"/>
      <c r="AJ144" s="1"/>
      <c r="AL144" s="1"/>
      <c r="AM144" s="1"/>
      <c r="AN144" s="23"/>
      <c r="AO144" s="1"/>
      <c r="AP144" s="1"/>
      <c r="AQ144" s="1"/>
      <c r="AR144" s="22"/>
      <c r="AS144" s="7"/>
      <c r="AT144" s="7"/>
      <c r="AU144" s="7"/>
      <c r="AV144" s="7"/>
      <c r="AW144" s="7"/>
    </row>
    <row r="145" spans="1:4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U145" s="1"/>
      <c r="V145" s="1"/>
      <c r="W145" s="1"/>
      <c r="X145" s="1"/>
      <c r="Y145" s="23"/>
      <c r="AG145" s="1"/>
      <c r="AH145" s="1"/>
      <c r="AI145" s="1"/>
      <c r="AJ145" s="1"/>
      <c r="AL145" s="1"/>
      <c r="AM145" s="1"/>
      <c r="AN145" s="23"/>
      <c r="AO145" s="1"/>
      <c r="AP145" s="1"/>
      <c r="AQ145" s="1"/>
      <c r="AR145" s="22"/>
      <c r="AS145" s="7"/>
      <c r="AT145" s="7"/>
      <c r="AU145" s="7"/>
      <c r="AV145" s="7"/>
      <c r="AW145" s="7"/>
    </row>
    <row r="146" spans="1:4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U146" s="1"/>
      <c r="V146" s="1"/>
      <c r="W146" s="1"/>
      <c r="X146" s="1"/>
      <c r="Y146" s="23"/>
      <c r="AG146" s="1"/>
      <c r="AH146" s="1"/>
      <c r="AI146" s="1"/>
      <c r="AJ146" s="1"/>
      <c r="AL146" s="1"/>
      <c r="AM146" s="1"/>
      <c r="AN146" s="23"/>
      <c r="AO146" s="1"/>
      <c r="AP146" s="1"/>
      <c r="AQ146" s="1"/>
      <c r="AR146" s="22"/>
      <c r="AS146" s="7"/>
      <c r="AT146" s="7"/>
      <c r="AU146" s="7"/>
      <c r="AV146" s="7"/>
      <c r="AW146" s="7"/>
    </row>
    <row r="147" spans="1:4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U147" s="1"/>
      <c r="V147" s="1"/>
      <c r="W147" s="1"/>
      <c r="X147" s="1"/>
      <c r="Y147" s="23"/>
      <c r="AG147" s="1"/>
      <c r="AH147" s="1"/>
      <c r="AI147" s="1"/>
      <c r="AJ147" s="1"/>
      <c r="AL147" s="1"/>
      <c r="AM147" s="1"/>
      <c r="AN147" s="23"/>
      <c r="AO147" s="1"/>
      <c r="AP147" s="1"/>
      <c r="AQ147" s="1"/>
      <c r="AR147" s="22"/>
      <c r="AS147" s="7"/>
      <c r="AT147" s="7"/>
      <c r="AU147" s="7"/>
      <c r="AV147" s="7"/>
      <c r="AW147" s="7"/>
    </row>
    <row r="148" spans="1:4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U148" s="1"/>
      <c r="V148" s="1"/>
      <c r="W148" s="1"/>
      <c r="X148" s="1"/>
      <c r="Y148" s="23"/>
      <c r="AG148" s="1"/>
      <c r="AH148" s="1"/>
      <c r="AI148" s="1"/>
      <c r="AJ148" s="1"/>
      <c r="AL148" s="1"/>
      <c r="AM148" s="1"/>
      <c r="AN148" s="23"/>
      <c r="AO148" s="1"/>
      <c r="AP148" s="1"/>
      <c r="AQ148" s="1"/>
      <c r="AR148" s="22"/>
      <c r="AS148" s="7"/>
      <c r="AT148" s="7"/>
      <c r="AU148" s="7"/>
      <c r="AV148" s="7"/>
      <c r="AW148" s="7"/>
    </row>
    <row r="149" spans="1:4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U149" s="1"/>
      <c r="V149" s="1"/>
      <c r="W149" s="1"/>
      <c r="X149" s="1"/>
      <c r="Y149" s="23"/>
      <c r="AG149" s="1"/>
      <c r="AH149" s="1"/>
      <c r="AI149" s="1"/>
      <c r="AJ149" s="1"/>
      <c r="AL149" s="1"/>
      <c r="AM149" s="1"/>
      <c r="AN149" s="23"/>
      <c r="AO149" s="1"/>
      <c r="AP149" s="1"/>
      <c r="AQ149" s="1"/>
      <c r="AR149" s="22"/>
      <c r="AS149" s="7"/>
      <c r="AT149" s="7"/>
      <c r="AU149" s="7"/>
      <c r="AV149" s="7"/>
      <c r="AW149" s="7"/>
    </row>
    <row r="150" spans="1:4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U150" s="1"/>
      <c r="V150" s="1"/>
      <c r="W150" s="1"/>
      <c r="X150" s="1"/>
      <c r="Y150" s="23"/>
      <c r="AG150" s="1"/>
      <c r="AH150" s="1"/>
      <c r="AI150" s="1"/>
      <c r="AJ150" s="1"/>
      <c r="AL150" s="1"/>
      <c r="AM150" s="1"/>
      <c r="AN150" s="23"/>
      <c r="AO150" s="1"/>
      <c r="AP150" s="1"/>
      <c r="AQ150" s="1"/>
      <c r="AR150" s="22"/>
      <c r="AS150" s="7"/>
      <c r="AT150" s="7"/>
      <c r="AU150" s="7"/>
      <c r="AV150" s="7"/>
      <c r="AW150" s="7"/>
    </row>
    <row r="151" spans="1:4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U151" s="1"/>
      <c r="V151" s="1"/>
      <c r="W151" s="1"/>
      <c r="X151" s="1"/>
      <c r="Y151" s="23"/>
      <c r="AG151" s="1"/>
      <c r="AH151" s="1"/>
      <c r="AI151" s="1"/>
      <c r="AJ151" s="1"/>
      <c r="AL151" s="1"/>
      <c r="AM151" s="1"/>
      <c r="AN151" s="23"/>
      <c r="AO151" s="1"/>
      <c r="AP151" s="1"/>
      <c r="AQ151" s="1"/>
      <c r="AR151" s="22"/>
      <c r="AS151" s="7"/>
      <c r="AT151" s="7"/>
      <c r="AU151" s="7"/>
      <c r="AV151" s="7"/>
      <c r="AW151" s="7"/>
    </row>
    <row r="152" spans="1:4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U152" s="1"/>
      <c r="V152" s="1"/>
      <c r="W152" s="1"/>
      <c r="X152" s="1"/>
      <c r="Y152" s="23"/>
      <c r="AG152" s="1"/>
      <c r="AH152" s="1"/>
      <c r="AI152" s="1"/>
      <c r="AJ152" s="1"/>
      <c r="AL152" s="1"/>
      <c r="AM152" s="1"/>
      <c r="AN152" s="23"/>
      <c r="AO152" s="1"/>
      <c r="AP152" s="1"/>
      <c r="AQ152" s="1"/>
      <c r="AR152" s="22"/>
      <c r="AS152" s="7"/>
      <c r="AT152" s="7"/>
      <c r="AU152" s="7"/>
      <c r="AV152" s="7"/>
      <c r="AW152" s="7"/>
    </row>
    <row r="153" spans="1:4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U153" s="1"/>
      <c r="V153" s="1"/>
      <c r="W153" s="1"/>
      <c r="X153" s="1"/>
      <c r="Y153" s="23"/>
      <c r="AG153" s="1"/>
      <c r="AH153" s="1"/>
      <c r="AI153" s="1"/>
      <c r="AJ153" s="1"/>
      <c r="AL153" s="1"/>
      <c r="AM153" s="1"/>
      <c r="AN153" s="23"/>
      <c r="AO153" s="1"/>
      <c r="AP153" s="1"/>
      <c r="AQ153" s="1"/>
      <c r="AR153" s="22"/>
      <c r="AS153" s="7"/>
      <c r="AT153" s="7"/>
      <c r="AU153" s="7"/>
      <c r="AV153" s="7"/>
      <c r="AW153" s="7"/>
    </row>
    <row r="154" spans="1:4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U154" s="1"/>
      <c r="V154" s="1"/>
      <c r="W154" s="1"/>
      <c r="X154" s="1"/>
      <c r="Y154" s="23"/>
      <c r="AG154" s="1"/>
      <c r="AH154" s="1"/>
      <c r="AI154" s="1"/>
      <c r="AJ154" s="1"/>
      <c r="AL154" s="1"/>
      <c r="AM154" s="1"/>
      <c r="AN154" s="23"/>
      <c r="AO154" s="1"/>
      <c r="AP154" s="1"/>
      <c r="AQ154" s="1"/>
      <c r="AR154" s="22"/>
      <c r="AS154" s="7"/>
      <c r="AT154" s="7"/>
      <c r="AU154" s="7"/>
      <c r="AV154" s="7"/>
      <c r="AW154" s="7"/>
    </row>
    <row r="155" spans="1:4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U155" s="1"/>
      <c r="V155" s="1"/>
      <c r="W155" s="1"/>
      <c r="X155" s="1"/>
      <c r="Y155" s="23"/>
      <c r="AG155" s="1"/>
      <c r="AH155" s="1"/>
      <c r="AI155" s="1"/>
      <c r="AJ155" s="1"/>
      <c r="AL155" s="1"/>
      <c r="AM155" s="1"/>
      <c r="AN155" s="23"/>
      <c r="AO155" s="1"/>
      <c r="AP155" s="1"/>
      <c r="AQ155" s="1"/>
      <c r="AR155" s="22"/>
      <c r="AS155" s="7"/>
      <c r="AT155" s="7"/>
      <c r="AU155" s="7"/>
      <c r="AV155" s="7"/>
      <c r="AW155" s="7"/>
    </row>
    <row r="156" spans="1:4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U156" s="1"/>
      <c r="V156" s="1"/>
      <c r="W156" s="1"/>
      <c r="X156" s="1"/>
      <c r="Y156" s="23"/>
      <c r="AG156" s="1"/>
      <c r="AH156" s="1"/>
      <c r="AI156" s="1"/>
      <c r="AJ156" s="1"/>
      <c r="AL156" s="1"/>
      <c r="AM156" s="1"/>
      <c r="AN156" s="23"/>
      <c r="AO156" s="1"/>
      <c r="AP156" s="1"/>
      <c r="AQ156" s="1"/>
      <c r="AR156" s="22"/>
      <c r="AS156" s="7"/>
      <c r="AT156" s="7"/>
      <c r="AU156" s="7"/>
      <c r="AV156" s="7"/>
      <c r="AW156" s="7"/>
    </row>
    <row r="157" spans="1:4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U157" s="1"/>
      <c r="V157" s="1"/>
      <c r="W157" s="1"/>
      <c r="X157" s="1"/>
      <c r="Y157" s="23"/>
      <c r="AG157" s="1"/>
      <c r="AH157" s="1"/>
      <c r="AI157" s="1"/>
      <c r="AJ157" s="1"/>
      <c r="AL157" s="1"/>
      <c r="AM157" s="1"/>
      <c r="AN157" s="23"/>
      <c r="AO157" s="1"/>
      <c r="AP157" s="1"/>
      <c r="AQ157" s="1"/>
      <c r="AR157" s="22"/>
      <c r="AS157" s="7"/>
      <c r="AT157" s="7"/>
      <c r="AU157" s="7"/>
      <c r="AV157" s="7"/>
      <c r="AW157" s="7"/>
    </row>
    <row r="158" spans="1:4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U158" s="1"/>
      <c r="V158" s="1"/>
      <c r="W158" s="1"/>
      <c r="X158" s="1"/>
      <c r="Y158" s="23"/>
      <c r="AG158" s="1"/>
      <c r="AH158" s="1"/>
      <c r="AI158" s="1"/>
      <c r="AJ158" s="1"/>
      <c r="AL158" s="1"/>
      <c r="AM158" s="1"/>
      <c r="AN158" s="23"/>
      <c r="AO158" s="1"/>
      <c r="AP158" s="1"/>
      <c r="AQ158" s="1"/>
      <c r="AR158" s="22"/>
      <c r="AS158" s="7"/>
      <c r="AT158" s="7"/>
      <c r="AU158" s="7"/>
      <c r="AV158" s="7"/>
      <c r="AW158" s="7"/>
    </row>
    <row r="159" spans="1:4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U159" s="1"/>
      <c r="V159" s="1"/>
      <c r="W159" s="1"/>
      <c r="X159" s="1"/>
      <c r="Y159" s="23"/>
      <c r="AG159" s="1"/>
      <c r="AH159" s="1"/>
      <c r="AI159" s="1"/>
      <c r="AJ159" s="1"/>
      <c r="AL159" s="1"/>
      <c r="AM159" s="1"/>
      <c r="AN159" s="23"/>
      <c r="AO159" s="1"/>
      <c r="AP159" s="1"/>
      <c r="AQ159" s="1"/>
      <c r="AR159" s="22"/>
      <c r="AS159" s="7"/>
      <c r="AT159" s="7"/>
      <c r="AU159" s="7"/>
      <c r="AV159" s="7"/>
      <c r="AW159" s="7"/>
    </row>
    <row r="160" spans="1:4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U160" s="1"/>
      <c r="V160" s="1"/>
      <c r="W160" s="1"/>
      <c r="X160" s="1"/>
      <c r="Y160" s="23"/>
      <c r="AG160" s="1"/>
      <c r="AH160" s="1"/>
      <c r="AI160" s="1"/>
      <c r="AJ160" s="1"/>
      <c r="AL160" s="1"/>
      <c r="AM160" s="1"/>
      <c r="AN160" s="23"/>
      <c r="AO160" s="1"/>
      <c r="AP160" s="1"/>
      <c r="AQ160" s="1"/>
      <c r="AR160" s="22"/>
      <c r="AS160" s="7"/>
      <c r="AT160" s="7"/>
      <c r="AU160" s="7"/>
      <c r="AV160" s="7"/>
      <c r="AW160" s="7"/>
    </row>
    <row r="161" spans="1:4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U161" s="1"/>
      <c r="V161" s="1"/>
      <c r="W161" s="1"/>
      <c r="X161" s="1"/>
      <c r="Y161" s="23"/>
      <c r="AG161" s="1"/>
      <c r="AH161" s="1"/>
      <c r="AI161" s="1"/>
      <c r="AJ161" s="1"/>
      <c r="AL161" s="1"/>
      <c r="AM161" s="1"/>
      <c r="AN161" s="23"/>
      <c r="AO161" s="1"/>
      <c r="AP161" s="1"/>
      <c r="AQ161" s="1"/>
      <c r="AR161" s="22"/>
      <c r="AS161" s="7"/>
      <c r="AT161" s="7"/>
      <c r="AU161" s="7"/>
      <c r="AV161" s="7"/>
      <c r="AW161" s="7"/>
    </row>
    <row r="162" spans="1:4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U162" s="1"/>
      <c r="V162" s="1"/>
      <c r="W162" s="1"/>
      <c r="X162" s="1"/>
      <c r="Y162" s="23"/>
      <c r="AG162" s="1"/>
      <c r="AH162" s="1"/>
      <c r="AI162" s="1"/>
      <c r="AJ162" s="1"/>
      <c r="AL162" s="1"/>
      <c r="AM162" s="1"/>
      <c r="AN162" s="23"/>
      <c r="AO162" s="1"/>
      <c r="AP162" s="1"/>
      <c r="AQ162" s="1"/>
      <c r="AR162" s="22"/>
      <c r="AS162" s="7"/>
      <c r="AT162" s="7"/>
      <c r="AU162" s="7"/>
      <c r="AV162" s="7"/>
      <c r="AW162" s="7"/>
    </row>
    <row r="163" spans="1:4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U163" s="1"/>
      <c r="V163" s="1"/>
      <c r="W163" s="1"/>
      <c r="X163" s="1"/>
      <c r="Y163" s="23"/>
      <c r="AG163" s="1"/>
      <c r="AH163" s="1"/>
      <c r="AI163" s="1"/>
      <c r="AJ163" s="1"/>
      <c r="AL163" s="1"/>
      <c r="AM163" s="1"/>
      <c r="AN163" s="23"/>
      <c r="AO163" s="1"/>
      <c r="AP163" s="1"/>
      <c r="AQ163" s="1"/>
      <c r="AR163" s="22"/>
      <c r="AS163" s="7"/>
      <c r="AT163" s="7"/>
      <c r="AU163" s="7"/>
      <c r="AV163" s="7"/>
      <c r="AW163" s="7"/>
    </row>
    <row r="164" spans="1:4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3"/>
      <c r="U164" s="1"/>
      <c r="V164" s="1"/>
      <c r="W164" s="1"/>
      <c r="X164" s="1"/>
      <c r="Y164" s="23"/>
      <c r="AG164" s="1"/>
      <c r="AH164" s="1"/>
      <c r="AI164" s="1"/>
      <c r="AJ164" s="1"/>
      <c r="AL164" s="1"/>
      <c r="AM164" s="1"/>
      <c r="AN164" s="23"/>
      <c r="AO164" s="1"/>
      <c r="AP164" s="1"/>
      <c r="AQ164" s="1"/>
      <c r="AR164" s="22"/>
      <c r="AS164" s="7"/>
      <c r="AT164" s="7"/>
      <c r="AU164" s="7"/>
      <c r="AV164" s="7"/>
      <c r="AW164" s="7"/>
    </row>
    <row r="165" spans="1:4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3"/>
      <c r="U165" s="1"/>
      <c r="V165" s="1"/>
      <c r="W165" s="1"/>
      <c r="X165" s="1"/>
      <c r="Y165" s="23"/>
      <c r="AG165" s="1"/>
      <c r="AH165" s="1"/>
      <c r="AI165" s="1"/>
      <c r="AJ165" s="1"/>
      <c r="AL165" s="1"/>
      <c r="AM165" s="1"/>
      <c r="AN165" s="23"/>
      <c r="AO165" s="1"/>
      <c r="AP165" s="1"/>
      <c r="AQ165" s="1"/>
      <c r="AR165" s="22"/>
      <c r="AS165" s="7"/>
      <c r="AT165" s="7"/>
      <c r="AU165" s="7"/>
      <c r="AV165" s="7"/>
      <c r="AW165" s="7"/>
    </row>
    <row r="166" spans="1:49" ht="15" customHeight="1" x14ac:dyDescent="0.25">
      <c r="AG166" s="1"/>
      <c r="AH166" s="1"/>
      <c r="AI166" s="1"/>
      <c r="AJ166" s="1"/>
    </row>
    <row r="167" spans="1:49" ht="15" customHeight="1" x14ac:dyDescent="0.25">
      <c r="AG167" s="1"/>
      <c r="AH167" s="1"/>
      <c r="AI167" s="1"/>
      <c r="AJ167" s="1"/>
    </row>
    <row r="168" spans="1:49" ht="15" customHeight="1" x14ac:dyDescent="0.25">
      <c r="AG168" s="1"/>
      <c r="AH168" s="1"/>
      <c r="AI168" s="1"/>
      <c r="AJ168" s="1"/>
    </row>
    <row r="169" spans="1:49" ht="15" customHeight="1" x14ac:dyDescent="0.25">
      <c r="AG169" s="1"/>
      <c r="AH169" s="1"/>
      <c r="AI169" s="1"/>
      <c r="AJ169" s="1"/>
    </row>
    <row r="170" spans="1:49" ht="15" customHeight="1" x14ac:dyDescent="0.25">
      <c r="AG170" s="1"/>
      <c r="AH170" s="1"/>
      <c r="AI170" s="1"/>
      <c r="AJ170" s="1"/>
    </row>
    <row r="171" spans="1:49" ht="15" customHeight="1" x14ac:dyDescent="0.25">
      <c r="AG171" s="23"/>
      <c r="AH171" s="52"/>
      <c r="AI171" s="1"/>
      <c r="AJ171" s="1"/>
    </row>
    <row r="172" spans="1:49" ht="15" customHeight="1" x14ac:dyDescent="0.25">
      <c r="AG172" s="23"/>
      <c r="AH172" s="52"/>
      <c r="AI172" s="1"/>
      <c r="AJ172" s="1"/>
    </row>
    <row r="173" spans="1:49" ht="15" customHeight="1" x14ac:dyDescent="0.25">
      <c r="AG173" s="23"/>
      <c r="AH173" s="52"/>
      <c r="AI173" s="1"/>
      <c r="AJ173" s="1"/>
    </row>
    <row r="174" spans="1:49" ht="15" customHeight="1" x14ac:dyDescent="0.25">
      <c r="AG174" s="23"/>
      <c r="AH174" s="52"/>
      <c r="AI174" s="1"/>
      <c r="AJ174" s="1"/>
    </row>
    <row r="175" spans="1:49" ht="15" customHeight="1" x14ac:dyDescent="0.25">
      <c r="AG175" s="23"/>
      <c r="AH175" s="52"/>
      <c r="AI175" s="1"/>
      <c r="AJ175" s="1"/>
    </row>
    <row r="176" spans="1:49" ht="15" customHeight="1" x14ac:dyDescent="0.25">
      <c r="AG176" s="23"/>
      <c r="AH176" s="52"/>
      <c r="AI176" s="1"/>
      <c r="AJ176" s="1"/>
    </row>
    <row r="177" spans="33:36" ht="15" customHeight="1" x14ac:dyDescent="0.25">
      <c r="AG177" s="23"/>
      <c r="AH177" s="52"/>
      <c r="AI177" s="1"/>
      <c r="AJ177" s="1"/>
    </row>
    <row r="178" spans="33:36" ht="15" customHeight="1" x14ac:dyDescent="0.25">
      <c r="AG178" s="23"/>
      <c r="AH178" s="52"/>
      <c r="AI178" s="1"/>
      <c r="AJ178" s="1"/>
    </row>
    <row r="179" spans="33:36" ht="15" customHeight="1" x14ac:dyDescent="0.25">
      <c r="AG179" s="23"/>
      <c r="AH179" s="52"/>
      <c r="AI179" s="1"/>
      <c r="AJ179" s="1"/>
    </row>
    <row r="180" spans="33:36" ht="15" customHeight="1" x14ac:dyDescent="0.25">
      <c r="AG180" s="23"/>
      <c r="AH180" s="52"/>
      <c r="AI180" s="1"/>
      <c r="AJ180" s="1"/>
    </row>
    <row r="181" spans="33:36" ht="15" customHeight="1" x14ac:dyDescent="0.25">
      <c r="AG181" s="23"/>
      <c r="AH181" s="52"/>
      <c r="AI181" s="1"/>
      <c r="AJ181" s="1"/>
    </row>
    <row r="182" spans="33:36" ht="15" customHeight="1" x14ac:dyDescent="0.25">
      <c r="AG182" s="23"/>
      <c r="AH182" s="52"/>
      <c r="AI182" s="1"/>
      <c r="AJ182" s="1"/>
    </row>
    <row r="183" spans="33:36" ht="15" customHeight="1" x14ac:dyDescent="0.25">
      <c r="AG183" s="1"/>
      <c r="AH183" s="1"/>
      <c r="AI183" s="1"/>
      <c r="AJ1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2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3" style="109" customWidth="1"/>
    <col min="3" max="3" width="24.140625" style="68" customWidth="1"/>
    <col min="4" max="4" width="10.5703125" style="110" customWidth="1"/>
    <col min="5" max="5" width="10.28515625" style="110" customWidth="1"/>
    <col min="6" max="6" width="0.7109375" style="35" customWidth="1"/>
    <col min="7" max="11" width="4.7109375" style="68" customWidth="1"/>
    <col min="12" max="12" width="6.28515625" style="68" customWidth="1"/>
    <col min="13" max="16" width="4.7109375" style="68" customWidth="1"/>
    <col min="17" max="21" width="6.7109375" style="140" customWidth="1"/>
    <col min="22" max="22" width="11" style="68" customWidth="1"/>
    <col min="23" max="23" width="24.140625" style="110" customWidth="1"/>
    <col min="24" max="24" width="9.42578125" style="68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19" t="s">
        <v>109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29"/>
      <c r="R1" s="129"/>
      <c r="S1" s="129"/>
      <c r="T1" s="129"/>
      <c r="U1" s="129"/>
      <c r="V1" s="70"/>
      <c r="W1" s="71"/>
      <c r="X1" s="63"/>
      <c r="Y1" s="72"/>
      <c r="Z1" s="72"/>
      <c r="AA1" s="72"/>
      <c r="AB1" s="72"/>
      <c r="AC1" s="72"/>
      <c r="AD1" s="72"/>
    </row>
    <row r="2" spans="1:30" x14ac:dyDescent="0.25">
      <c r="A2" s="7"/>
      <c r="B2" s="9" t="s">
        <v>36</v>
      </c>
      <c r="C2" s="4" t="s">
        <v>46</v>
      </c>
      <c r="D2" s="10"/>
      <c r="E2" s="10"/>
      <c r="F2" s="74"/>
      <c r="G2" s="73"/>
      <c r="H2" s="10"/>
      <c r="I2" s="10"/>
      <c r="J2" s="10"/>
      <c r="K2" s="10"/>
      <c r="L2" s="10"/>
      <c r="M2" s="10"/>
      <c r="N2" s="10"/>
      <c r="O2" s="10"/>
      <c r="P2" s="10"/>
      <c r="Q2" s="130"/>
      <c r="R2" s="130"/>
      <c r="S2" s="130"/>
      <c r="T2" s="130"/>
      <c r="U2" s="130"/>
      <c r="V2" s="10"/>
      <c r="W2" s="73"/>
      <c r="X2" s="66"/>
      <c r="Y2" s="72"/>
      <c r="Z2" s="72"/>
      <c r="AA2" s="72"/>
      <c r="AB2" s="72"/>
      <c r="AC2" s="72"/>
      <c r="AD2" s="72"/>
    </row>
    <row r="3" spans="1:30" x14ac:dyDescent="0.25">
      <c r="A3" s="7"/>
      <c r="B3" s="75" t="s">
        <v>110</v>
      </c>
      <c r="C3" s="21" t="s">
        <v>59</v>
      </c>
      <c r="D3" s="76" t="s">
        <v>60</v>
      </c>
      <c r="E3" s="77" t="s">
        <v>1</v>
      </c>
      <c r="F3" s="23"/>
      <c r="G3" s="78" t="s">
        <v>61</v>
      </c>
      <c r="H3" s="79" t="s">
        <v>62</v>
      </c>
      <c r="I3" s="79" t="s">
        <v>28</v>
      </c>
      <c r="J3" s="16" t="s">
        <v>63</v>
      </c>
      <c r="K3" s="80" t="s">
        <v>64</v>
      </c>
      <c r="L3" s="80" t="s">
        <v>65</v>
      </c>
      <c r="M3" s="78" t="s">
        <v>66</v>
      </c>
      <c r="N3" s="78" t="s">
        <v>27</v>
      </c>
      <c r="O3" s="79" t="s">
        <v>67</v>
      </c>
      <c r="P3" s="78" t="s">
        <v>62</v>
      </c>
      <c r="Q3" s="131" t="s">
        <v>3</v>
      </c>
      <c r="R3" s="131">
        <v>1</v>
      </c>
      <c r="S3" s="131">
        <v>2</v>
      </c>
      <c r="T3" s="131">
        <v>3</v>
      </c>
      <c r="U3" s="131" t="s">
        <v>68</v>
      </c>
      <c r="V3" s="16" t="s">
        <v>21</v>
      </c>
      <c r="W3" s="15" t="s">
        <v>69</v>
      </c>
      <c r="X3" s="15" t="s">
        <v>70</v>
      </c>
      <c r="Y3" s="72"/>
      <c r="Z3" s="72"/>
      <c r="AA3" s="72"/>
      <c r="AB3" s="72"/>
      <c r="AC3" s="72"/>
      <c r="AD3" s="72"/>
    </row>
    <row r="4" spans="1:30" x14ac:dyDescent="0.25">
      <c r="A4" s="7"/>
      <c r="B4" s="154" t="s">
        <v>75</v>
      </c>
      <c r="C4" s="81" t="s">
        <v>76</v>
      </c>
      <c r="D4" s="82" t="s">
        <v>71</v>
      </c>
      <c r="E4" s="83" t="s">
        <v>34</v>
      </c>
      <c r="F4" s="141"/>
      <c r="G4" s="84">
        <v>1</v>
      </c>
      <c r="H4" s="85"/>
      <c r="I4" s="84"/>
      <c r="J4" s="86" t="s">
        <v>77</v>
      </c>
      <c r="K4" s="86">
        <v>7</v>
      </c>
      <c r="L4" s="86"/>
      <c r="M4" s="86">
        <v>1</v>
      </c>
      <c r="N4" s="84"/>
      <c r="O4" s="85"/>
      <c r="P4" s="84"/>
      <c r="Q4" s="132" t="s">
        <v>140</v>
      </c>
      <c r="R4" s="132"/>
      <c r="S4" s="132"/>
      <c r="T4" s="132" t="s">
        <v>146</v>
      </c>
      <c r="U4" s="132" t="s">
        <v>152</v>
      </c>
      <c r="V4" s="87">
        <v>0.33333333333333331</v>
      </c>
      <c r="W4" s="81" t="s">
        <v>78</v>
      </c>
      <c r="X4" s="88" t="s">
        <v>79</v>
      </c>
      <c r="Y4" s="23"/>
      <c r="Z4" s="72"/>
      <c r="AA4" s="72"/>
      <c r="AB4" s="72"/>
      <c r="AC4" s="72"/>
      <c r="AD4" s="72"/>
    </row>
    <row r="5" spans="1:30" x14ac:dyDescent="0.25">
      <c r="A5" s="22"/>
      <c r="B5" s="154" t="s">
        <v>80</v>
      </c>
      <c r="C5" s="81" t="s">
        <v>81</v>
      </c>
      <c r="D5" s="82" t="s">
        <v>71</v>
      </c>
      <c r="E5" s="83" t="s">
        <v>34</v>
      </c>
      <c r="F5" s="141"/>
      <c r="G5" s="84">
        <v>1</v>
      </c>
      <c r="H5" s="85"/>
      <c r="I5" s="84"/>
      <c r="J5" s="86" t="s">
        <v>72</v>
      </c>
      <c r="K5" s="86">
        <v>7</v>
      </c>
      <c r="L5" s="86"/>
      <c r="M5" s="86">
        <v>1</v>
      </c>
      <c r="N5" s="84"/>
      <c r="O5" s="85">
        <v>1</v>
      </c>
      <c r="P5" s="84"/>
      <c r="Q5" s="132" t="s">
        <v>153</v>
      </c>
      <c r="R5" s="132" t="s">
        <v>138</v>
      </c>
      <c r="S5" s="132" t="s">
        <v>140</v>
      </c>
      <c r="T5" s="132"/>
      <c r="U5" s="132" t="s">
        <v>154</v>
      </c>
      <c r="V5" s="87">
        <v>0.25</v>
      </c>
      <c r="W5" s="81" t="s">
        <v>73</v>
      </c>
      <c r="X5" s="88" t="s">
        <v>82</v>
      </c>
      <c r="Y5" s="23"/>
      <c r="Z5" s="72"/>
      <c r="AA5" s="72"/>
      <c r="AB5" s="72"/>
      <c r="AC5" s="72"/>
      <c r="AD5" s="72"/>
    </row>
    <row r="6" spans="1:30" x14ac:dyDescent="0.25">
      <c r="A6" s="22"/>
      <c r="B6" s="142" t="s">
        <v>83</v>
      </c>
      <c r="C6" s="111" t="s">
        <v>84</v>
      </c>
      <c r="D6" s="112" t="s">
        <v>85</v>
      </c>
      <c r="E6" s="113" t="s">
        <v>35</v>
      </c>
      <c r="F6" s="141"/>
      <c r="G6" s="114">
        <v>1</v>
      </c>
      <c r="H6" s="115"/>
      <c r="I6" s="114"/>
      <c r="J6" s="116" t="s">
        <v>72</v>
      </c>
      <c r="K6" s="116">
        <v>3</v>
      </c>
      <c r="L6" s="116" t="s">
        <v>86</v>
      </c>
      <c r="M6" s="116">
        <v>1</v>
      </c>
      <c r="N6" s="114">
        <v>1</v>
      </c>
      <c r="O6" s="115">
        <v>1</v>
      </c>
      <c r="P6" s="114">
        <v>3</v>
      </c>
      <c r="Q6" s="133" t="s">
        <v>155</v>
      </c>
      <c r="R6" s="133" t="s">
        <v>138</v>
      </c>
      <c r="S6" s="133" t="s">
        <v>138</v>
      </c>
      <c r="T6" s="133" t="s">
        <v>147</v>
      </c>
      <c r="U6" s="133" t="s">
        <v>156</v>
      </c>
      <c r="V6" s="117">
        <v>0.64300000000000002</v>
      </c>
      <c r="W6" s="111" t="s">
        <v>87</v>
      </c>
      <c r="X6" s="118" t="s">
        <v>88</v>
      </c>
      <c r="Y6" s="23"/>
      <c r="Z6" s="72"/>
      <c r="AA6" s="72"/>
      <c r="AB6" s="72"/>
      <c r="AC6" s="72"/>
      <c r="AD6" s="72"/>
    </row>
    <row r="7" spans="1:30" x14ac:dyDescent="0.25">
      <c r="A7" s="22"/>
      <c r="B7" s="142" t="s">
        <v>89</v>
      </c>
      <c r="C7" s="111" t="s">
        <v>90</v>
      </c>
      <c r="D7" s="112" t="s">
        <v>85</v>
      </c>
      <c r="E7" s="113" t="s">
        <v>35</v>
      </c>
      <c r="F7" s="141"/>
      <c r="G7" s="114"/>
      <c r="H7" s="115"/>
      <c r="I7" s="114">
        <v>1</v>
      </c>
      <c r="J7" s="116" t="s">
        <v>72</v>
      </c>
      <c r="K7" s="116">
        <v>3</v>
      </c>
      <c r="L7" s="116"/>
      <c r="M7" s="116">
        <v>1</v>
      </c>
      <c r="N7" s="114"/>
      <c r="O7" s="115"/>
      <c r="P7" s="114"/>
      <c r="Q7" s="133" t="s">
        <v>137</v>
      </c>
      <c r="R7" s="133" t="s">
        <v>138</v>
      </c>
      <c r="S7" s="133" t="s">
        <v>139</v>
      </c>
      <c r="T7" s="133" t="s">
        <v>140</v>
      </c>
      <c r="U7" s="133" t="s">
        <v>141</v>
      </c>
      <c r="V7" s="117">
        <v>0.55555555555555558</v>
      </c>
      <c r="W7" s="111" t="s">
        <v>91</v>
      </c>
      <c r="X7" s="118" t="s">
        <v>92</v>
      </c>
      <c r="Y7" s="23">
        <v>9</v>
      </c>
      <c r="Z7" s="72"/>
      <c r="AA7" s="72"/>
      <c r="AB7" s="72"/>
      <c r="AC7" s="72"/>
      <c r="AD7" s="72"/>
    </row>
    <row r="8" spans="1:30" x14ac:dyDescent="0.25">
      <c r="A8" s="22"/>
      <c r="B8" s="142" t="s">
        <v>93</v>
      </c>
      <c r="C8" s="111" t="s">
        <v>94</v>
      </c>
      <c r="D8" s="112" t="s">
        <v>85</v>
      </c>
      <c r="E8" s="113" t="s">
        <v>35</v>
      </c>
      <c r="F8" s="141"/>
      <c r="G8" s="114"/>
      <c r="H8" s="115">
        <v>1</v>
      </c>
      <c r="I8" s="114"/>
      <c r="J8" s="116" t="s">
        <v>72</v>
      </c>
      <c r="K8" s="116">
        <v>7</v>
      </c>
      <c r="L8" s="116"/>
      <c r="M8" s="116">
        <v>1</v>
      </c>
      <c r="N8" s="114"/>
      <c r="O8" s="115"/>
      <c r="P8" s="114">
        <v>1</v>
      </c>
      <c r="Q8" s="133" t="s">
        <v>142</v>
      </c>
      <c r="R8" s="133" t="s">
        <v>140</v>
      </c>
      <c r="S8" s="133" t="s">
        <v>143</v>
      </c>
      <c r="T8" s="133" t="s">
        <v>144</v>
      </c>
      <c r="U8" s="133" t="s">
        <v>141</v>
      </c>
      <c r="V8" s="117">
        <v>0.4</v>
      </c>
      <c r="W8" s="111" t="s">
        <v>95</v>
      </c>
      <c r="X8" s="118" t="s">
        <v>96</v>
      </c>
      <c r="Y8" s="23"/>
      <c r="Z8" s="72"/>
      <c r="AA8" s="72"/>
      <c r="AB8" s="72"/>
      <c r="AC8" s="72"/>
      <c r="AD8" s="72"/>
    </row>
    <row r="9" spans="1:30" x14ac:dyDescent="0.25">
      <c r="A9" s="22"/>
      <c r="B9" s="142" t="s">
        <v>97</v>
      </c>
      <c r="C9" s="111" t="s">
        <v>98</v>
      </c>
      <c r="D9" s="112" t="s">
        <v>85</v>
      </c>
      <c r="E9" s="113" t="s">
        <v>35</v>
      </c>
      <c r="F9" s="141"/>
      <c r="G9" s="114"/>
      <c r="H9" s="115"/>
      <c r="I9" s="114">
        <v>1</v>
      </c>
      <c r="J9" s="116" t="s">
        <v>72</v>
      </c>
      <c r="K9" s="116">
        <v>8</v>
      </c>
      <c r="L9" s="116"/>
      <c r="M9" s="116">
        <v>1</v>
      </c>
      <c r="N9" s="114"/>
      <c r="O9" s="115"/>
      <c r="P9" s="114"/>
      <c r="Q9" s="133" t="s">
        <v>145</v>
      </c>
      <c r="R9" s="133" t="s">
        <v>138</v>
      </c>
      <c r="S9" s="133" t="s">
        <v>146</v>
      </c>
      <c r="T9" s="133" t="s">
        <v>141</v>
      </c>
      <c r="U9" s="133" t="s">
        <v>141</v>
      </c>
      <c r="V9" s="117">
        <v>0.4</v>
      </c>
      <c r="W9" s="111" t="s">
        <v>99</v>
      </c>
      <c r="X9" s="118" t="s">
        <v>100</v>
      </c>
      <c r="Y9" s="23"/>
      <c r="Z9" s="72"/>
      <c r="AA9" s="72"/>
      <c r="AB9" s="72"/>
      <c r="AC9" s="72"/>
      <c r="AD9" s="72"/>
    </row>
    <row r="10" spans="1:30" x14ac:dyDescent="0.25">
      <c r="A10" s="22"/>
      <c r="B10" s="142" t="s">
        <v>101</v>
      </c>
      <c r="C10" s="111" t="s">
        <v>102</v>
      </c>
      <c r="D10" s="112" t="s">
        <v>85</v>
      </c>
      <c r="E10" s="113" t="s">
        <v>35</v>
      </c>
      <c r="F10" s="141"/>
      <c r="G10" s="114"/>
      <c r="H10" s="115"/>
      <c r="I10" s="114">
        <v>1</v>
      </c>
      <c r="J10" s="116" t="s">
        <v>72</v>
      </c>
      <c r="K10" s="116">
        <v>7</v>
      </c>
      <c r="L10" s="116"/>
      <c r="M10" s="116">
        <v>1</v>
      </c>
      <c r="N10" s="114"/>
      <c r="O10" s="115"/>
      <c r="P10" s="114"/>
      <c r="Q10" s="133" t="s">
        <v>141</v>
      </c>
      <c r="R10" s="133"/>
      <c r="S10" s="133" t="s">
        <v>141</v>
      </c>
      <c r="T10" s="133"/>
      <c r="U10" s="133"/>
      <c r="V10" s="117">
        <v>0</v>
      </c>
      <c r="W10" s="111" t="s">
        <v>87</v>
      </c>
      <c r="X10" s="118" t="s">
        <v>103</v>
      </c>
      <c r="Y10" s="23"/>
      <c r="Z10" s="72"/>
      <c r="AA10" s="72"/>
      <c r="AB10" s="72"/>
      <c r="AC10" s="72"/>
      <c r="AD10" s="72"/>
    </row>
    <row r="11" spans="1:30" x14ac:dyDescent="0.25">
      <c r="A11" s="22"/>
      <c r="B11" s="154" t="s">
        <v>104</v>
      </c>
      <c r="C11" s="81" t="s">
        <v>105</v>
      </c>
      <c r="D11" s="82" t="s">
        <v>71</v>
      </c>
      <c r="E11" s="83" t="s">
        <v>35</v>
      </c>
      <c r="F11" s="141"/>
      <c r="G11" s="84">
        <v>1</v>
      </c>
      <c r="H11" s="85"/>
      <c r="I11" s="84"/>
      <c r="J11" s="86" t="s">
        <v>72</v>
      </c>
      <c r="K11" s="86">
        <v>7</v>
      </c>
      <c r="L11" s="86"/>
      <c r="M11" s="86">
        <v>1</v>
      </c>
      <c r="N11" s="84"/>
      <c r="O11" s="85"/>
      <c r="P11" s="84"/>
      <c r="Q11" s="132" t="s">
        <v>140</v>
      </c>
      <c r="R11" s="132" t="s">
        <v>141</v>
      </c>
      <c r="S11" s="132" t="s">
        <v>146</v>
      </c>
      <c r="T11" s="132"/>
      <c r="U11" s="132" t="s">
        <v>141</v>
      </c>
      <c r="V11" s="87">
        <v>0.33333333333333331</v>
      </c>
      <c r="W11" s="81" t="s">
        <v>106</v>
      </c>
      <c r="X11" s="88" t="s">
        <v>107</v>
      </c>
      <c r="Y11" s="23"/>
      <c r="Z11" s="72"/>
      <c r="AA11" s="72"/>
      <c r="AB11" s="72"/>
      <c r="AC11" s="72"/>
      <c r="AD11" s="72"/>
    </row>
    <row r="12" spans="1:30" x14ac:dyDescent="0.25">
      <c r="A12" s="22"/>
      <c r="B12" s="21" t="s">
        <v>9</v>
      </c>
      <c r="C12" s="16"/>
      <c r="D12" s="15"/>
      <c r="E12" s="89"/>
      <c r="F12" s="90"/>
      <c r="G12" s="17">
        <f>SUM(G4:G11)</f>
        <v>4</v>
      </c>
      <c r="H12" s="17">
        <f>SUM(H4:H11)</f>
        <v>1</v>
      </c>
      <c r="I12" s="17">
        <f>SUM(I4:I11)</f>
        <v>3</v>
      </c>
      <c r="J12" s="16"/>
      <c r="K12" s="16"/>
      <c r="L12" s="16"/>
      <c r="M12" s="17">
        <f t="shared" ref="M12:P12" si="0">SUM(M4:M11)</f>
        <v>8</v>
      </c>
      <c r="N12" s="17">
        <f t="shared" si="0"/>
        <v>1</v>
      </c>
      <c r="O12" s="17">
        <f t="shared" si="0"/>
        <v>2</v>
      </c>
      <c r="P12" s="17">
        <f t="shared" si="0"/>
        <v>4</v>
      </c>
      <c r="Q12" s="92" t="s">
        <v>160</v>
      </c>
      <c r="R12" s="92" t="s">
        <v>164</v>
      </c>
      <c r="S12" s="92" t="s">
        <v>163</v>
      </c>
      <c r="T12" s="92" t="s">
        <v>162</v>
      </c>
      <c r="U12" s="92" t="s">
        <v>161</v>
      </c>
      <c r="V12" s="29">
        <v>0.45300000000000001</v>
      </c>
      <c r="W12" s="91"/>
      <c r="X12" s="92"/>
      <c r="Y12" s="72"/>
      <c r="Z12" s="72"/>
      <c r="AA12" s="72"/>
      <c r="AB12" s="72"/>
      <c r="AC12" s="72"/>
      <c r="AD12" s="72"/>
    </row>
    <row r="13" spans="1:30" x14ac:dyDescent="0.25">
      <c r="A13" s="22"/>
      <c r="B13" s="93" t="s">
        <v>74</v>
      </c>
      <c r="C13" s="94" t="s">
        <v>108</v>
      </c>
      <c r="D13" s="95"/>
      <c r="E13" s="96"/>
      <c r="F13" s="97"/>
      <c r="G13" s="98"/>
      <c r="H13" s="98"/>
      <c r="I13" s="98"/>
      <c r="J13" s="99"/>
      <c r="K13" s="99"/>
      <c r="L13" s="99"/>
      <c r="M13" s="98"/>
      <c r="N13" s="98"/>
      <c r="O13" s="98"/>
      <c r="P13" s="98"/>
      <c r="Q13" s="134"/>
      <c r="R13" s="134"/>
      <c r="S13" s="134"/>
      <c r="T13" s="134"/>
      <c r="U13" s="134"/>
      <c r="V13" s="98"/>
      <c r="W13" s="95"/>
      <c r="X13" s="100"/>
      <c r="Y13" s="72"/>
      <c r="Z13" s="72"/>
      <c r="AA13" s="72"/>
      <c r="AB13" s="72"/>
      <c r="AC13" s="72"/>
      <c r="AD13" s="72"/>
    </row>
    <row r="14" spans="1:30" x14ac:dyDescent="0.25">
      <c r="A14" s="22"/>
      <c r="B14" s="101"/>
      <c r="C14" s="102"/>
      <c r="D14" s="102"/>
      <c r="E14" s="103"/>
      <c r="F14" s="103"/>
      <c r="G14" s="104"/>
      <c r="H14" s="105"/>
      <c r="I14" s="103"/>
      <c r="J14" s="105"/>
      <c r="K14" s="105"/>
      <c r="L14" s="105"/>
      <c r="M14" s="105"/>
      <c r="N14" s="105"/>
      <c r="O14" s="105"/>
      <c r="P14" s="105"/>
      <c r="Q14" s="135"/>
      <c r="R14" s="135"/>
      <c r="S14" s="135"/>
      <c r="T14" s="135"/>
      <c r="U14" s="135"/>
      <c r="V14" s="105"/>
      <c r="W14" s="105"/>
      <c r="X14" s="106"/>
      <c r="Y14" s="72"/>
      <c r="Z14" s="72"/>
      <c r="AA14" s="72"/>
      <c r="AB14" s="72"/>
      <c r="AC14" s="72"/>
      <c r="AD14" s="72"/>
    </row>
    <row r="15" spans="1:30" x14ac:dyDescent="0.25">
      <c r="A15" s="7"/>
      <c r="B15" s="75" t="s">
        <v>111</v>
      </c>
      <c r="C15" s="21" t="s">
        <v>112</v>
      </c>
      <c r="D15" s="76" t="s">
        <v>60</v>
      </c>
      <c r="E15" s="77" t="s">
        <v>1</v>
      </c>
      <c r="F15" s="23"/>
      <c r="G15" s="78" t="s">
        <v>61</v>
      </c>
      <c r="H15" s="79" t="s">
        <v>62</v>
      </c>
      <c r="I15" s="79" t="s">
        <v>28</v>
      </c>
      <c r="J15" s="16" t="s">
        <v>63</v>
      </c>
      <c r="K15" s="80" t="s">
        <v>64</v>
      </c>
      <c r="L15" s="80" t="s">
        <v>65</v>
      </c>
      <c r="M15" s="78" t="s">
        <v>66</v>
      </c>
      <c r="N15" s="78" t="s">
        <v>27</v>
      </c>
      <c r="O15" s="79" t="s">
        <v>67</v>
      </c>
      <c r="P15" s="78" t="s">
        <v>62</v>
      </c>
      <c r="Q15" s="131" t="s">
        <v>3</v>
      </c>
      <c r="R15" s="131">
        <v>1</v>
      </c>
      <c r="S15" s="131">
        <v>2</v>
      </c>
      <c r="T15" s="131">
        <v>3</v>
      </c>
      <c r="U15" s="131" t="s">
        <v>68</v>
      </c>
      <c r="V15" s="16" t="s">
        <v>21</v>
      </c>
      <c r="W15" s="15" t="s">
        <v>69</v>
      </c>
      <c r="X15" s="15" t="s">
        <v>70</v>
      </c>
      <c r="Y15" s="72"/>
      <c r="Z15" s="72"/>
      <c r="AA15" s="72"/>
      <c r="AB15" s="72"/>
      <c r="AC15" s="72"/>
      <c r="AD15" s="72"/>
    </row>
    <row r="16" spans="1:30" x14ac:dyDescent="0.25">
      <c r="A16" s="7"/>
      <c r="B16" s="142" t="s">
        <v>117</v>
      </c>
      <c r="C16" s="111" t="s">
        <v>118</v>
      </c>
      <c r="D16" s="112" t="s">
        <v>85</v>
      </c>
      <c r="E16" s="113" t="s">
        <v>34</v>
      </c>
      <c r="F16" s="128"/>
      <c r="G16" s="114">
        <v>1</v>
      </c>
      <c r="H16" s="115"/>
      <c r="I16" s="114"/>
      <c r="J16" s="116"/>
      <c r="K16" s="116"/>
      <c r="L16" s="116" t="s">
        <v>86</v>
      </c>
      <c r="M16" s="116">
        <v>1</v>
      </c>
      <c r="N16" s="114"/>
      <c r="O16" s="115">
        <v>1</v>
      </c>
      <c r="P16" s="114">
        <v>1</v>
      </c>
      <c r="Q16" s="133"/>
      <c r="R16" s="133"/>
      <c r="S16" s="133"/>
      <c r="T16" s="133"/>
      <c r="U16" s="133"/>
      <c r="V16" s="117"/>
      <c r="W16" s="143" t="s">
        <v>136</v>
      </c>
      <c r="X16" s="114">
        <v>160</v>
      </c>
      <c r="Y16" s="72"/>
      <c r="Z16" s="72"/>
      <c r="AA16" s="72"/>
      <c r="AB16" s="72"/>
      <c r="AC16" s="72"/>
      <c r="AD16" s="72"/>
    </row>
    <row r="17" spans="1:32" x14ac:dyDescent="0.25">
      <c r="A17" s="7"/>
      <c r="B17" s="142" t="s">
        <v>119</v>
      </c>
      <c r="C17" s="111" t="s">
        <v>120</v>
      </c>
      <c r="D17" s="112" t="s">
        <v>85</v>
      </c>
      <c r="E17" s="113" t="s">
        <v>34</v>
      </c>
      <c r="F17" s="128"/>
      <c r="G17" s="114"/>
      <c r="H17" s="115"/>
      <c r="I17" s="114">
        <v>1</v>
      </c>
      <c r="J17" s="116" t="s">
        <v>77</v>
      </c>
      <c r="K17" s="116">
        <v>3</v>
      </c>
      <c r="L17" s="116" t="s">
        <v>121</v>
      </c>
      <c r="M17" s="116">
        <v>1</v>
      </c>
      <c r="N17" s="114"/>
      <c r="O17" s="115">
        <v>1</v>
      </c>
      <c r="P17" s="114">
        <v>1</v>
      </c>
      <c r="Q17" s="133" t="s">
        <v>147</v>
      </c>
      <c r="R17" s="133"/>
      <c r="S17" s="133" t="s">
        <v>146</v>
      </c>
      <c r="T17" s="133" t="s">
        <v>139</v>
      </c>
      <c r="U17" s="133" t="s">
        <v>138</v>
      </c>
      <c r="V17" s="117">
        <v>0.83333333333333337</v>
      </c>
      <c r="W17" s="143" t="s">
        <v>122</v>
      </c>
      <c r="X17" s="114" t="s">
        <v>123</v>
      </c>
      <c r="Y17" s="72"/>
      <c r="Z17" s="72"/>
      <c r="AA17" s="72"/>
      <c r="AB17" s="72"/>
      <c r="AC17" s="72"/>
      <c r="AD17" s="72"/>
    </row>
    <row r="18" spans="1:32" x14ac:dyDescent="0.25">
      <c r="A18" s="22"/>
      <c r="B18" s="21" t="s">
        <v>9</v>
      </c>
      <c r="C18" s="16"/>
      <c r="D18" s="15"/>
      <c r="E18" s="89"/>
      <c r="F18" s="90"/>
      <c r="G18" s="17">
        <v>1</v>
      </c>
      <c r="H18" s="17"/>
      <c r="I18" s="17">
        <v>1</v>
      </c>
      <c r="J18" s="16"/>
      <c r="K18" s="16"/>
      <c r="L18" s="16"/>
      <c r="M18" s="17">
        <v>2</v>
      </c>
      <c r="N18" s="17"/>
      <c r="O18" s="17">
        <v>2</v>
      </c>
      <c r="P18" s="17">
        <v>2</v>
      </c>
      <c r="Q18" s="92" t="s">
        <v>147</v>
      </c>
      <c r="R18" s="92"/>
      <c r="S18" s="92" t="s">
        <v>146</v>
      </c>
      <c r="T18" s="92" t="s">
        <v>139</v>
      </c>
      <c r="U18" s="92" t="s">
        <v>138</v>
      </c>
      <c r="V18" s="29">
        <v>0.83333333333333337</v>
      </c>
      <c r="W18" s="91"/>
      <c r="X18" s="92"/>
      <c r="Y18" s="72"/>
      <c r="Z18" s="72"/>
      <c r="AA18" s="72"/>
      <c r="AB18" s="72"/>
      <c r="AC18" s="72"/>
      <c r="AD18" s="72"/>
    </row>
    <row r="19" spans="1:32" x14ac:dyDescent="0.25">
      <c r="A19" s="22"/>
      <c r="B19" s="101"/>
      <c r="C19" s="102"/>
      <c r="D19" s="102"/>
      <c r="E19" s="102"/>
      <c r="F19" s="102"/>
      <c r="G19" s="104"/>
      <c r="H19" s="105"/>
      <c r="I19" s="103"/>
      <c r="J19" s="105"/>
      <c r="K19" s="103"/>
      <c r="L19" s="105"/>
      <c r="M19" s="103"/>
      <c r="N19" s="103"/>
      <c r="O19" s="103"/>
      <c r="P19" s="103"/>
      <c r="Q19" s="136"/>
      <c r="R19" s="136"/>
      <c r="S19" s="136"/>
      <c r="T19" s="136"/>
      <c r="U19" s="136"/>
      <c r="V19" s="103"/>
      <c r="W19" s="103"/>
      <c r="X19" s="106"/>
      <c r="Y19" s="72"/>
      <c r="Z19" s="72"/>
      <c r="AA19" s="72"/>
      <c r="AB19" s="72"/>
      <c r="AC19" s="72"/>
      <c r="AD19" s="72"/>
    </row>
    <row r="20" spans="1:32" s="24" customFormat="1" ht="18.75" customHeight="1" x14ac:dyDescent="0.2">
      <c r="A20" s="7"/>
      <c r="B20" s="120" t="s">
        <v>113</v>
      </c>
      <c r="C20" s="70"/>
      <c r="D20" s="71"/>
      <c r="E20" s="71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129"/>
      <c r="R20" s="129"/>
      <c r="S20" s="129"/>
      <c r="T20" s="129"/>
      <c r="U20" s="129"/>
      <c r="V20" s="70"/>
      <c r="W20" s="71"/>
      <c r="X20" s="63"/>
      <c r="Y20" s="23"/>
      <c r="Z20" s="23"/>
      <c r="AA20" s="23"/>
      <c r="AB20" s="23"/>
      <c r="AC20" s="23"/>
      <c r="AD20" s="23"/>
      <c r="AE20" s="23"/>
      <c r="AF20" s="23"/>
    </row>
    <row r="21" spans="1:32" s="8" customFormat="1" ht="15" customHeight="1" x14ac:dyDescent="0.2">
      <c r="A21" s="22"/>
      <c r="B21" s="75" t="s">
        <v>110</v>
      </c>
      <c r="C21" s="21" t="s">
        <v>114</v>
      </c>
      <c r="D21" s="76" t="s">
        <v>60</v>
      </c>
      <c r="E21" s="77" t="s">
        <v>1</v>
      </c>
      <c r="F21" s="1"/>
      <c r="G21" s="78" t="s">
        <v>61</v>
      </c>
      <c r="H21" s="79" t="s">
        <v>62</v>
      </c>
      <c r="I21" s="79" t="s">
        <v>28</v>
      </c>
      <c r="J21" s="16" t="s">
        <v>63</v>
      </c>
      <c r="K21" s="80" t="s">
        <v>64</v>
      </c>
      <c r="L21" s="80" t="s">
        <v>65</v>
      </c>
      <c r="M21" s="78" t="s">
        <v>66</v>
      </c>
      <c r="N21" s="78" t="s">
        <v>27</v>
      </c>
      <c r="O21" s="79" t="s">
        <v>67</v>
      </c>
      <c r="P21" s="78" t="s">
        <v>62</v>
      </c>
      <c r="Q21" s="131" t="s">
        <v>3</v>
      </c>
      <c r="R21" s="131">
        <v>1</v>
      </c>
      <c r="S21" s="131">
        <v>2</v>
      </c>
      <c r="T21" s="131">
        <v>3</v>
      </c>
      <c r="U21" s="131" t="s">
        <v>68</v>
      </c>
      <c r="V21" s="16" t="s">
        <v>115</v>
      </c>
      <c r="W21" s="15" t="s">
        <v>69</v>
      </c>
      <c r="X21" s="15" t="s">
        <v>70</v>
      </c>
      <c r="Y21" s="23"/>
      <c r="Z21" s="23"/>
      <c r="AA21" s="23"/>
      <c r="AB21" s="23"/>
      <c r="AC21" s="23"/>
      <c r="AD21" s="23"/>
      <c r="AE21" s="23"/>
      <c r="AF21" s="23"/>
    </row>
    <row r="22" spans="1:32" s="8" customFormat="1" ht="15" customHeight="1" x14ac:dyDescent="0.2">
      <c r="A22" s="22"/>
      <c r="B22" s="144" t="s">
        <v>124</v>
      </c>
      <c r="C22" s="145" t="s">
        <v>125</v>
      </c>
      <c r="D22" s="121" t="s">
        <v>116</v>
      </c>
      <c r="E22" s="146" t="s">
        <v>34</v>
      </c>
      <c r="F22" s="147"/>
      <c r="G22" s="28">
        <v>1</v>
      </c>
      <c r="H22" s="148"/>
      <c r="I22" s="28"/>
      <c r="J22" s="149" t="s">
        <v>72</v>
      </c>
      <c r="K22" s="150">
        <v>9</v>
      </c>
      <c r="L22" s="150"/>
      <c r="M22" s="150">
        <v>1</v>
      </c>
      <c r="N22" s="151"/>
      <c r="O22" s="148">
        <v>1</v>
      </c>
      <c r="P22" s="28"/>
      <c r="Q22" s="152" t="s">
        <v>148</v>
      </c>
      <c r="R22" s="152"/>
      <c r="S22" s="152" t="s">
        <v>139</v>
      </c>
      <c r="T22" s="152" t="s">
        <v>143</v>
      </c>
      <c r="U22" s="152"/>
      <c r="V22" s="153">
        <v>0.5714285714285714</v>
      </c>
      <c r="W22" s="144" t="s">
        <v>126</v>
      </c>
      <c r="X22" s="28">
        <v>725</v>
      </c>
      <c r="Y22" s="23"/>
      <c r="Z22" s="23"/>
      <c r="AA22" s="23"/>
      <c r="AB22" s="23"/>
      <c r="AC22" s="23"/>
      <c r="AD22" s="23"/>
      <c r="AE22" s="23"/>
      <c r="AF22" s="23"/>
    </row>
    <row r="23" spans="1:32" s="8" customFormat="1" ht="15" customHeight="1" x14ac:dyDescent="0.2">
      <c r="A23" s="22"/>
      <c r="B23" s="144" t="s">
        <v>127</v>
      </c>
      <c r="C23" s="145" t="s">
        <v>128</v>
      </c>
      <c r="D23" s="121" t="s">
        <v>116</v>
      </c>
      <c r="E23" s="146" t="s">
        <v>34</v>
      </c>
      <c r="F23" s="147"/>
      <c r="G23" s="28">
        <v>1</v>
      </c>
      <c r="H23" s="148"/>
      <c r="I23" s="28"/>
      <c r="J23" s="149"/>
      <c r="K23" s="150" t="s">
        <v>149</v>
      </c>
      <c r="L23" s="150"/>
      <c r="M23" s="150">
        <v>1</v>
      </c>
      <c r="N23" s="151"/>
      <c r="O23" s="148"/>
      <c r="P23" s="28"/>
      <c r="Q23" s="152" t="s">
        <v>141</v>
      </c>
      <c r="R23" s="152"/>
      <c r="S23" s="152"/>
      <c r="T23" s="152" t="s">
        <v>141</v>
      </c>
      <c r="U23" s="152"/>
      <c r="V23" s="153">
        <v>0</v>
      </c>
      <c r="W23" s="144" t="s">
        <v>129</v>
      </c>
      <c r="X23" s="28">
        <v>350</v>
      </c>
      <c r="Y23" s="23"/>
      <c r="Z23" s="23"/>
      <c r="AA23" s="23"/>
      <c r="AB23" s="23"/>
      <c r="AC23" s="23"/>
      <c r="AD23" s="23"/>
      <c r="AE23" s="23"/>
      <c r="AF23" s="23"/>
    </row>
    <row r="24" spans="1:32" s="8" customFormat="1" ht="15" customHeight="1" x14ac:dyDescent="0.2">
      <c r="A24" s="22"/>
      <c r="B24" s="144" t="s">
        <v>130</v>
      </c>
      <c r="C24" s="145" t="s">
        <v>150</v>
      </c>
      <c r="D24" s="121" t="s">
        <v>116</v>
      </c>
      <c r="E24" s="146" t="s">
        <v>35</v>
      </c>
      <c r="F24" s="147"/>
      <c r="G24" s="28"/>
      <c r="H24" s="148"/>
      <c r="I24" s="28">
        <v>1</v>
      </c>
      <c r="J24" s="149" t="s">
        <v>72</v>
      </c>
      <c r="K24" s="150">
        <v>7</v>
      </c>
      <c r="L24" s="150"/>
      <c r="M24" s="150">
        <v>1</v>
      </c>
      <c r="N24" s="151"/>
      <c r="O24" s="148"/>
      <c r="P24" s="28"/>
      <c r="Q24" s="152" t="s">
        <v>151</v>
      </c>
      <c r="R24" s="152" t="s">
        <v>144</v>
      </c>
      <c r="S24" s="152" t="s">
        <v>138</v>
      </c>
      <c r="T24" s="152" t="s">
        <v>141</v>
      </c>
      <c r="U24" s="152" t="s">
        <v>141</v>
      </c>
      <c r="V24" s="153">
        <v>0.5</v>
      </c>
      <c r="W24" s="144" t="s">
        <v>131</v>
      </c>
      <c r="X24" s="28">
        <v>643</v>
      </c>
      <c r="Y24" s="23"/>
      <c r="Z24" s="23"/>
      <c r="AA24" s="23"/>
      <c r="AB24" s="23"/>
      <c r="AC24" s="23"/>
      <c r="AD24" s="23"/>
      <c r="AE24" s="23"/>
      <c r="AF24" s="23"/>
    </row>
    <row r="25" spans="1:32" s="8" customFormat="1" ht="15" customHeight="1" x14ac:dyDescent="0.2">
      <c r="A25" s="7"/>
      <c r="B25" s="21" t="s">
        <v>9</v>
      </c>
      <c r="C25" s="16"/>
      <c r="D25" s="15"/>
      <c r="E25" s="89"/>
      <c r="F25" s="1"/>
      <c r="G25" s="17">
        <f>SUM(G22:G24)</f>
        <v>2</v>
      </c>
      <c r="H25" s="17"/>
      <c r="I25" s="17">
        <f>SUM(I22:I24)</f>
        <v>1</v>
      </c>
      <c r="J25" s="16"/>
      <c r="K25" s="16"/>
      <c r="L25" s="16"/>
      <c r="M25" s="17">
        <f t="shared" ref="M25:O25" si="1">SUM(M22:M24)</f>
        <v>3</v>
      </c>
      <c r="N25" s="17"/>
      <c r="O25" s="17">
        <f t="shared" si="1"/>
        <v>1</v>
      </c>
      <c r="P25" s="17"/>
      <c r="Q25" s="92" t="s">
        <v>157</v>
      </c>
      <c r="R25" s="92" t="s">
        <v>144</v>
      </c>
      <c r="S25" s="92" t="s">
        <v>159</v>
      </c>
      <c r="T25" s="92" t="s">
        <v>158</v>
      </c>
      <c r="U25" s="92" t="s">
        <v>141</v>
      </c>
      <c r="V25" s="29">
        <v>0.5</v>
      </c>
      <c r="W25" s="91"/>
      <c r="X25" s="92"/>
      <c r="Y25" s="23"/>
      <c r="Z25" s="23"/>
      <c r="AA25" s="23"/>
      <c r="AB25" s="23"/>
      <c r="AC25" s="23"/>
      <c r="AD25" s="23"/>
      <c r="AE25" s="23"/>
      <c r="AF25" s="23"/>
    </row>
    <row r="26" spans="1:32" x14ac:dyDescent="0.25">
      <c r="A26" s="22"/>
      <c r="B26" s="122" t="s">
        <v>74</v>
      </c>
      <c r="C26" s="94" t="s">
        <v>132</v>
      </c>
      <c r="D26" s="98"/>
      <c r="E26" s="99"/>
      <c r="F26" s="98"/>
      <c r="G26" s="124"/>
      <c r="H26" s="99"/>
      <c r="I26" s="95"/>
      <c r="J26" s="99"/>
      <c r="K26" s="99"/>
      <c r="L26" s="99"/>
      <c r="M26" s="99"/>
      <c r="N26" s="99"/>
      <c r="O26" s="99"/>
      <c r="P26" s="99"/>
      <c r="Q26" s="137"/>
      <c r="R26" s="138"/>
      <c r="S26" s="137"/>
      <c r="T26" s="137"/>
      <c r="U26" s="137"/>
      <c r="V26" s="99"/>
      <c r="W26" s="123"/>
      <c r="X26" s="100"/>
      <c r="Y26" s="72"/>
      <c r="Z26" s="72"/>
      <c r="AA26" s="72"/>
      <c r="AB26" s="72"/>
      <c r="AC26" s="72"/>
      <c r="AD26" s="72"/>
    </row>
    <row r="27" spans="1:32" x14ac:dyDescent="0.25">
      <c r="A27" s="22"/>
      <c r="B27" s="125"/>
      <c r="C27" s="103"/>
      <c r="D27" s="102"/>
      <c r="E27" s="102"/>
      <c r="F27" s="102"/>
      <c r="G27" s="103"/>
      <c r="H27" s="105"/>
      <c r="I27" s="105"/>
      <c r="J27" s="105"/>
      <c r="K27" s="105"/>
      <c r="L27" s="105"/>
      <c r="M27" s="103"/>
      <c r="N27" s="105"/>
      <c r="O27" s="105"/>
      <c r="P27" s="105"/>
      <c r="Q27" s="135"/>
      <c r="R27" s="136"/>
      <c r="S27" s="135"/>
      <c r="T27" s="135"/>
      <c r="U27" s="135"/>
      <c r="V27" s="105"/>
      <c r="W27" s="103"/>
      <c r="X27" s="106"/>
      <c r="Y27" s="72"/>
      <c r="Z27" s="72"/>
      <c r="AA27" s="72"/>
      <c r="AB27" s="72"/>
      <c r="AC27" s="72"/>
      <c r="AD27" s="72"/>
    </row>
    <row r="28" spans="1:32" s="8" customFormat="1" ht="15" customHeight="1" x14ac:dyDescent="0.25">
      <c r="A28" s="22"/>
      <c r="B28" s="107"/>
      <c r="C28" s="1"/>
      <c r="D28" s="107"/>
      <c r="E28" s="108"/>
      <c r="F28" s="35"/>
      <c r="G28" s="1"/>
      <c r="H28" s="1"/>
      <c r="I28" s="1"/>
      <c r="J28" s="23"/>
      <c r="K28" s="23"/>
      <c r="L28" s="23"/>
      <c r="M28" s="1"/>
      <c r="N28" s="1"/>
      <c r="O28" s="1"/>
      <c r="P28" s="1"/>
      <c r="Q28" s="139"/>
      <c r="R28" s="139"/>
      <c r="S28" s="139"/>
      <c r="T28" s="139"/>
      <c r="U28" s="139"/>
      <c r="V28" s="1"/>
      <c r="W28" s="107"/>
      <c r="X28" s="1"/>
      <c r="Y28" s="23"/>
      <c r="Z28" s="23"/>
      <c r="AA28" s="23"/>
      <c r="AB28" s="23"/>
      <c r="AC28" s="23"/>
      <c r="AD28" s="23"/>
      <c r="AE28" s="23"/>
      <c r="AF28" s="23"/>
    </row>
    <row r="29" spans="1:32" x14ac:dyDescent="0.25">
      <c r="A29" s="22"/>
      <c r="B29" s="107"/>
      <c r="C29" s="1"/>
      <c r="D29" s="107"/>
      <c r="E29" s="108"/>
      <c r="G29" s="1"/>
      <c r="H29" s="1"/>
      <c r="I29" s="1"/>
      <c r="J29" s="23"/>
      <c r="K29" s="23"/>
      <c r="L29" s="23"/>
      <c r="M29" s="1"/>
      <c r="N29" s="1"/>
      <c r="O29" s="1"/>
      <c r="P29" s="1"/>
      <c r="Q29" s="139"/>
      <c r="R29" s="139"/>
      <c r="S29" s="139"/>
      <c r="T29" s="139"/>
      <c r="U29" s="139"/>
      <c r="V29" s="1"/>
      <c r="W29" s="107"/>
      <c r="X29" s="1"/>
      <c r="Y29" s="72"/>
      <c r="Z29" s="72"/>
      <c r="AA29" s="72"/>
      <c r="AB29" s="72"/>
      <c r="AC29" s="72"/>
      <c r="AD29" s="72"/>
    </row>
    <row r="30" spans="1:32" x14ac:dyDescent="0.25">
      <c r="A30" s="22"/>
      <c r="B30" s="107"/>
      <c r="C30" s="1"/>
      <c r="D30" s="107"/>
      <c r="E30" s="108"/>
      <c r="G30" s="1"/>
      <c r="H30" s="1"/>
      <c r="I30" s="1"/>
      <c r="J30" s="23"/>
      <c r="K30" s="23"/>
      <c r="L30" s="23"/>
      <c r="M30" s="1"/>
      <c r="N30" s="1"/>
      <c r="O30" s="1"/>
      <c r="P30" s="1"/>
      <c r="Q30" s="139"/>
      <c r="R30" s="139"/>
      <c r="S30" s="139"/>
      <c r="T30" s="139"/>
      <c r="U30" s="139"/>
      <c r="V30" s="1"/>
      <c r="W30" s="107"/>
      <c r="X30" s="1"/>
      <c r="Y30" s="72"/>
      <c r="Z30" s="72"/>
      <c r="AA30" s="72"/>
      <c r="AB30" s="72"/>
      <c r="AC30" s="72"/>
      <c r="AD30" s="72"/>
    </row>
    <row r="31" spans="1:32" x14ac:dyDescent="0.25">
      <c r="A31" s="22"/>
      <c r="B31" s="107"/>
      <c r="C31" s="1"/>
      <c r="D31" s="107"/>
      <c r="E31" s="108"/>
      <c r="G31" s="1"/>
      <c r="H31" s="1"/>
      <c r="I31" s="1"/>
      <c r="J31" s="23"/>
      <c r="K31" s="23"/>
      <c r="L31" s="23"/>
      <c r="M31" s="1"/>
      <c r="N31" s="1"/>
      <c r="O31" s="1"/>
      <c r="P31" s="1"/>
      <c r="Q31" s="139"/>
      <c r="R31" s="139"/>
      <c r="S31" s="139"/>
      <c r="T31" s="139"/>
      <c r="U31" s="139"/>
      <c r="V31" s="1"/>
      <c r="W31" s="107"/>
      <c r="X31" s="1"/>
      <c r="Y31" s="72"/>
      <c r="Z31" s="72"/>
      <c r="AA31" s="72"/>
      <c r="AB31" s="72"/>
      <c r="AC31" s="72"/>
      <c r="AD31" s="72"/>
    </row>
    <row r="32" spans="1:32" x14ac:dyDescent="0.25">
      <c r="A32" s="22"/>
      <c r="B32" s="107"/>
      <c r="C32" s="1"/>
      <c r="D32" s="107"/>
      <c r="E32" s="108"/>
      <c r="G32" s="1"/>
      <c r="H32" s="1"/>
      <c r="I32" s="1"/>
      <c r="J32" s="23"/>
      <c r="K32" s="23"/>
      <c r="L32" s="23"/>
      <c r="M32" s="1"/>
      <c r="N32" s="1"/>
      <c r="O32" s="1"/>
      <c r="P32" s="1"/>
      <c r="Q32" s="139"/>
      <c r="R32" s="139"/>
      <c r="S32" s="139"/>
      <c r="T32" s="139"/>
      <c r="U32" s="139"/>
      <c r="V32" s="1"/>
      <c r="W32" s="107"/>
      <c r="X32" s="1"/>
      <c r="Y32" s="72"/>
      <c r="Z32" s="72"/>
      <c r="AA32" s="72"/>
      <c r="AB32" s="72"/>
      <c r="AC32" s="72"/>
      <c r="AD32" s="72"/>
    </row>
    <row r="33" spans="1:30" x14ac:dyDescent="0.25">
      <c r="A33" s="22"/>
      <c r="B33" s="107"/>
      <c r="C33" s="1"/>
      <c r="D33" s="107"/>
      <c r="E33" s="108"/>
      <c r="G33" s="1"/>
      <c r="H33" s="1"/>
      <c r="I33" s="1"/>
      <c r="J33" s="23"/>
      <c r="K33" s="23"/>
      <c r="L33" s="23"/>
      <c r="M33" s="1"/>
      <c r="N33" s="1"/>
      <c r="O33" s="1"/>
      <c r="P33" s="1"/>
      <c r="Q33" s="139"/>
      <c r="R33" s="139"/>
      <c r="S33" s="139"/>
      <c r="T33" s="139"/>
      <c r="U33" s="139"/>
      <c r="V33" s="1"/>
      <c r="W33" s="107"/>
      <c r="X33" s="1"/>
      <c r="Y33" s="72"/>
      <c r="Z33" s="72"/>
      <c r="AA33" s="72"/>
      <c r="AB33" s="72"/>
      <c r="AC33" s="72"/>
      <c r="AD33" s="72"/>
    </row>
    <row r="34" spans="1:30" x14ac:dyDescent="0.25">
      <c r="A34" s="22"/>
      <c r="B34" s="107"/>
      <c r="C34" s="1"/>
      <c r="D34" s="107"/>
      <c r="E34" s="108"/>
      <c r="G34" s="1"/>
      <c r="H34" s="1"/>
      <c r="I34" s="1"/>
      <c r="J34" s="23"/>
      <c r="K34" s="23"/>
      <c r="L34" s="23"/>
      <c r="M34" s="1"/>
      <c r="N34" s="1"/>
      <c r="O34" s="1"/>
      <c r="P34" s="1"/>
      <c r="Q34" s="139"/>
      <c r="R34" s="139"/>
      <c r="S34" s="139"/>
      <c r="T34" s="139"/>
      <c r="U34" s="139"/>
      <c r="V34" s="1"/>
      <c r="W34" s="107"/>
      <c r="X34" s="1"/>
      <c r="Y34" s="72"/>
      <c r="Z34" s="72"/>
      <c r="AA34" s="72"/>
      <c r="AB34" s="72"/>
      <c r="AC34" s="72"/>
      <c r="AD34" s="72"/>
    </row>
    <row r="35" spans="1:30" x14ac:dyDescent="0.25">
      <c r="A35" s="22"/>
      <c r="B35" s="107"/>
      <c r="C35" s="1"/>
      <c r="D35" s="107"/>
      <c r="E35" s="108"/>
      <c r="G35" s="1"/>
      <c r="H35" s="1"/>
      <c r="I35" s="1"/>
      <c r="J35" s="23"/>
      <c r="K35" s="23"/>
      <c r="L35" s="23"/>
      <c r="M35" s="1"/>
      <c r="N35" s="1"/>
      <c r="O35" s="1"/>
      <c r="P35" s="1"/>
      <c r="Q35" s="139"/>
      <c r="R35" s="139"/>
      <c r="S35" s="139"/>
      <c r="T35" s="139"/>
      <c r="U35" s="139"/>
      <c r="V35" s="1"/>
      <c r="W35" s="107"/>
      <c r="X35" s="1"/>
      <c r="Y35" s="72"/>
      <c r="Z35" s="72"/>
      <c r="AA35" s="72"/>
      <c r="AB35" s="72"/>
      <c r="AC35" s="72"/>
      <c r="AD35" s="72"/>
    </row>
    <row r="36" spans="1:30" x14ac:dyDescent="0.25">
      <c r="A36" s="22"/>
      <c r="B36" s="107"/>
      <c r="C36" s="1"/>
      <c r="D36" s="107"/>
      <c r="E36" s="108"/>
      <c r="G36" s="1"/>
      <c r="H36" s="1"/>
      <c r="I36" s="1"/>
      <c r="J36" s="23"/>
      <c r="K36" s="23"/>
      <c r="L36" s="23"/>
      <c r="M36" s="1"/>
      <c r="N36" s="1"/>
      <c r="O36" s="1"/>
      <c r="P36" s="1"/>
      <c r="Q36" s="139"/>
      <c r="R36" s="139"/>
      <c r="S36" s="139"/>
      <c r="T36" s="139"/>
      <c r="U36" s="139"/>
      <c r="V36" s="1"/>
      <c r="W36" s="107"/>
      <c r="X36" s="1"/>
      <c r="Y36" s="72"/>
      <c r="Z36" s="72"/>
      <c r="AA36" s="72"/>
      <c r="AB36" s="72"/>
      <c r="AC36" s="72"/>
      <c r="AD36" s="72"/>
    </row>
    <row r="37" spans="1:30" x14ac:dyDescent="0.25">
      <c r="A37" s="22"/>
      <c r="B37" s="107"/>
      <c r="C37" s="1"/>
      <c r="D37" s="107"/>
      <c r="E37" s="108"/>
      <c r="G37" s="1"/>
      <c r="H37" s="1"/>
      <c r="I37" s="1"/>
      <c r="J37" s="23"/>
      <c r="K37" s="23"/>
      <c r="L37" s="23"/>
      <c r="M37" s="1"/>
      <c r="N37" s="1"/>
      <c r="O37" s="1"/>
      <c r="P37" s="1"/>
      <c r="Q37" s="139"/>
      <c r="R37" s="139"/>
      <c r="S37" s="139"/>
      <c r="T37" s="139"/>
      <c r="U37" s="139"/>
      <c r="V37" s="1"/>
      <c r="W37" s="107"/>
      <c r="X37" s="1"/>
      <c r="Y37" s="72"/>
      <c r="Z37" s="72"/>
      <c r="AA37" s="72"/>
      <c r="AB37" s="72"/>
      <c r="AC37" s="72"/>
      <c r="AD37" s="72"/>
    </row>
    <row r="38" spans="1:30" x14ac:dyDescent="0.25">
      <c r="A38" s="22"/>
      <c r="B38" s="107"/>
      <c r="C38" s="1"/>
      <c r="D38" s="107"/>
      <c r="E38" s="108"/>
      <c r="G38" s="1"/>
      <c r="H38" s="1"/>
      <c r="I38" s="1"/>
      <c r="J38" s="23"/>
      <c r="K38" s="23"/>
      <c r="L38" s="23"/>
      <c r="M38" s="1"/>
      <c r="N38" s="1"/>
      <c r="O38" s="1"/>
      <c r="P38" s="1"/>
      <c r="Q38" s="139"/>
      <c r="R38" s="139"/>
      <c r="S38" s="139"/>
      <c r="T38" s="139"/>
      <c r="U38" s="139"/>
      <c r="V38" s="1"/>
      <c r="W38" s="107"/>
      <c r="X38" s="1"/>
      <c r="Y38" s="72"/>
      <c r="Z38" s="72"/>
      <c r="AA38" s="72"/>
      <c r="AB38" s="72"/>
      <c r="AC38" s="72"/>
      <c r="AD38" s="72"/>
    </row>
    <row r="39" spans="1:30" x14ac:dyDescent="0.25">
      <c r="A39" s="22"/>
      <c r="B39" s="107"/>
      <c r="C39" s="1"/>
      <c r="D39" s="107"/>
      <c r="E39" s="108"/>
      <c r="G39" s="1"/>
      <c r="H39" s="1"/>
      <c r="I39" s="1"/>
      <c r="J39" s="23"/>
      <c r="K39" s="23"/>
      <c r="L39" s="23"/>
      <c r="M39" s="1"/>
      <c r="N39" s="1"/>
      <c r="O39" s="1"/>
      <c r="P39" s="1"/>
      <c r="Q39" s="139"/>
      <c r="R39" s="139"/>
      <c r="S39" s="139"/>
      <c r="T39" s="139"/>
      <c r="U39" s="139"/>
      <c r="V39" s="1"/>
      <c r="W39" s="107"/>
      <c r="X39" s="1"/>
      <c r="Y39" s="72"/>
      <c r="Z39" s="72"/>
      <c r="AA39" s="72"/>
      <c r="AB39" s="72"/>
      <c r="AC39" s="72"/>
      <c r="AD39" s="72"/>
    </row>
    <row r="40" spans="1:30" x14ac:dyDescent="0.25">
      <c r="A40" s="22"/>
      <c r="B40" s="107"/>
      <c r="C40" s="1"/>
      <c r="D40" s="107"/>
      <c r="E40" s="108"/>
      <c r="G40" s="1"/>
      <c r="H40" s="1"/>
      <c r="I40" s="1"/>
      <c r="J40" s="23"/>
      <c r="K40" s="23"/>
      <c r="L40" s="23"/>
      <c r="M40" s="1"/>
      <c r="N40" s="1"/>
      <c r="O40" s="1"/>
      <c r="P40" s="1"/>
      <c r="Q40" s="139"/>
      <c r="R40" s="139"/>
      <c r="S40" s="139"/>
      <c r="T40" s="139"/>
      <c r="U40" s="139"/>
      <c r="V40" s="1"/>
      <c r="W40" s="107"/>
      <c r="X40" s="1"/>
      <c r="Y40" s="72"/>
      <c r="Z40" s="72"/>
      <c r="AA40" s="72"/>
      <c r="AB40" s="72"/>
      <c r="AC40" s="72"/>
      <c r="AD40" s="72"/>
    </row>
    <row r="41" spans="1:30" x14ac:dyDescent="0.25">
      <c r="A41" s="22"/>
      <c r="B41" s="107"/>
      <c r="C41" s="1"/>
      <c r="D41" s="107"/>
      <c r="E41" s="108"/>
      <c r="G41" s="1"/>
      <c r="H41" s="1"/>
      <c r="I41" s="1"/>
      <c r="J41" s="23"/>
      <c r="K41" s="23"/>
      <c r="L41" s="23"/>
      <c r="M41" s="1"/>
      <c r="N41" s="1"/>
      <c r="O41" s="1"/>
      <c r="P41" s="1"/>
      <c r="Q41" s="139"/>
      <c r="R41" s="139"/>
      <c r="S41" s="139"/>
      <c r="T41" s="139"/>
      <c r="U41" s="139"/>
      <c r="V41" s="1"/>
      <c r="W41" s="107"/>
      <c r="X41" s="1"/>
      <c r="Y41" s="72"/>
      <c r="Z41" s="72"/>
      <c r="AA41" s="72"/>
      <c r="AB41" s="72"/>
      <c r="AC41" s="72"/>
      <c r="AD41" s="72"/>
    </row>
    <row r="42" spans="1:30" x14ac:dyDescent="0.25">
      <c r="A42" s="22"/>
      <c r="B42" s="107"/>
      <c r="C42" s="1"/>
      <c r="D42" s="107"/>
      <c r="E42" s="108"/>
      <c r="G42" s="1"/>
      <c r="H42" s="1"/>
      <c r="I42" s="1"/>
      <c r="J42" s="23"/>
      <c r="K42" s="23"/>
      <c r="L42" s="23"/>
      <c r="M42" s="1"/>
      <c r="N42" s="1"/>
      <c r="O42" s="1"/>
      <c r="P42" s="1"/>
      <c r="Q42" s="139"/>
      <c r="R42" s="139"/>
      <c r="S42" s="139"/>
      <c r="T42" s="139"/>
      <c r="U42" s="139"/>
      <c r="V42" s="1"/>
      <c r="W42" s="107"/>
      <c r="X42" s="1"/>
      <c r="Y42" s="72"/>
      <c r="Z42" s="72"/>
      <c r="AA42" s="72"/>
      <c r="AB42" s="72"/>
      <c r="AC42" s="72"/>
      <c r="AD42" s="72"/>
    </row>
    <row r="43" spans="1:30" x14ac:dyDescent="0.25">
      <c r="A43" s="22"/>
      <c r="B43" s="107"/>
      <c r="C43" s="1"/>
      <c r="D43" s="107"/>
      <c r="E43" s="108"/>
      <c r="G43" s="1"/>
      <c r="H43" s="1"/>
      <c r="I43" s="1"/>
      <c r="J43" s="23"/>
      <c r="K43" s="23"/>
      <c r="L43" s="23"/>
      <c r="M43" s="1"/>
      <c r="N43" s="1"/>
      <c r="O43" s="1"/>
      <c r="P43" s="1"/>
      <c r="Q43" s="139"/>
      <c r="R43" s="139"/>
      <c r="S43" s="139"/>
      <c r="T43" s="139"/>
      <c r="U43" s="139"/>
      <c r="V43" s="1"/>
      <c r="W43" s="107"/>
      <c r="X43" s="1"/>
      <c r="Y43" s="72"/>
      <c r="Z43" s="72"/>
      <c r="AA43" s="72"/>
      <c r="AB43" s="72"/>
      <c r="AC43" s="72"/>
      <c r="AD43" s="72"/>
    </row>
    <row r="44" spans="1:30" x14ac:dyDescent="0.25">
      <c r="A44" s="22"/>
      <c r="B44" s="107"/>
      <c r="C44" s="1"/>
      <c r="D44" s="107"/>
      <c r="E44" s="108"/>
      <c r="G44" s="1"/>
      <c r="H44" s="1"/>
      <c r="I44" s="1"/>
      <c r="J44" s="23"/>
      <c r="K44" s="23"/>
      <c r="L44" s="23"/>
      <c r="M44" s="1"/>
      <c r="N44" s="1"/>
      <c r="O44" s="1"/>
      <c r="P44" s="1"/>
      <c r="Q44" s="139"/>
      <c r="R44" s="139"/>
      <c r="S44" s="139"/>
      <c r="T44" s="139"/>
      <c r="U44" s="139"/>
      <c r="V44" s="1"/>
      <c r="W44" s="107"/>
      <c r="X44" s="1"/>
      <c r="Y44" s="72"/>
      <c r="Z44" s="72"/>
      <c r="AA44" s="72"/>
      <c r="AB44" s="72"/>
      <c r="AC44" s="72"/>
      <c r="AD44" s="72"/>
    </row>
    <row r="45" spans="1:30" x14ac:dyDescent="0.25">
      <c r="A45" s="22"/>
      <c r="B45" s="107"/>
      <c r="C45" s="1"/>
      <c r="D45" s="107"/>
      <c r="E45" s="108"/>
      <c r="G45" s="1"/>
      <c r="H45" s="1"/>
      <c r="I45" s="1"/>
      <c r="J45" s="23"/>
      <c r="K45" s="23"/>
      <c r="L45" s="23"/>
      <c r="M45" s="1"/>
      <c r="N45" s="1"/>
      <c r="O45" s="1"/>
      <c r="P45" s="1"/>
      <c r="Q45" s="139"/>
      <c r="R45" s="139"/>
      <c r="S45" s="139"/>
      <c r="T45" s="139"/>
      <c r="U45" s="139"/>
      <c r="V45" s="1"/>
      <c r="W45" s="107"/>
      <c r="X45" s="1"/>
      <c r="Y45" s="72"/>
      <c r="Z45" s="72"/>
      <c r="AA45" s="72"/>
      <c r="AB45" s="72"/>
      <c r="AC45" s="72"/>
      <c r="AD45" s="72"/>
    </row>
    <row r="46" spans="1:30" x14ac:dyDescent="0.25">
      <c r="A46" s="22"/>
      <c r="B46" s="107"/>
      <c r="C46" s="1"/>
      <c r="D46" s="107"/>
      <c r="E46" s="108"/>
      <c r="G46" s="1"/>
      <c r="H46" s="1"/>
      <c r="I46" s="1"/>
      <c r="J46" s="23"/>
      <c r="K46" s="23"/>
      <c r="L46" s="23"/>
      <c r="M46" s="1"/>
      <c r="N46" s="1"/>
      <c r="O46" s="1"/>
      <c r="P46" s="1"/>
      <c r="Q46" s="139"/>
      <c r="R46" s="139"/>
      <c r="S46" s="139"/>
      <c r="T46" s="139"/>
      <c r="U46" s="139"/>
      <c r="V46" s="1"/>
      <c r="W46" s="107"/>
      <c r="X46" s="1"/>
      <c r="Y46" s="72"/>
      <c r="Z46" s="72"/>
      <c r="AA46" s="72"/>
      <c r="AB46" s="72"/>
      <c r="AC46" s="72"/>
      <c r="AD46" s="72"/>
    </row>
    <row r="47" spans="1:30" x14ac:dyDescent="0.25">
      <c r="A47" s="22"/>
      <c r="B47" s="107"/>
      <c r="C47" s="1"/>
      <c r="D47" s="107"/>
      <c r="E47" s="108"/>
      <c r="G47" s="1"/>
      <c r="H47" s="1"/>
      <c r="I47" s="1"/>
      <c r="J47" s="23"/>
      <c r="K47" s="23"/>
      <c r="L47" s="23"/>
      <c r="M47" s="1"/>
      <c r="N47" s="1"/>
      <c r="O47" s="1"/>
      <c r="P47" s="1"/>
      <c r="Q47" s="139"/>
      <c r="R47" s="139"/>
      <c r="S47" s="139"/>
      <c r="T47" s="139"/>
      <c r="U47" s="139"/>
      <c r="V47" s="1"/>
      <c r="W47" s="107"/>
      <c r="X47" s="1"/>
      <c r="Y47" s="72"/>
      <c r="Z47" s="72"/>
      <c r="AA47" s="72"/>
      <c r="AB47" s="72"/>
      <c r="AC47" s="72"/>
      <c r="AD47" s="72"/>
    </row>
    <row r="48" spans="1:30" x14ac:dyDescent="0.25">
      <c r="A48" s="22"/>
      <c r="B48" s="107"/>
      <c r="C48" s="1"/>
      <c r="D48" s="107"/>
      <c r="E48" s="108"/>
      <c r="G48" s="1"/>
      <c r="H48" s="1"/>
      <c r="I48" s="1"/>
      <c r="J48" s="23"/>
      <c r="K48" s="23"/>
      <c r="L48" s="23"/>
      <c r="M48" s="1"/>
      <c r="N48" s="1"/>
      <c r="O48" s="1"/>
      <c r="P48" s="1"/>
      <c r="Q48" s="139"/>
      <c r="R48" s="139"/>
      <c r="S48" s="139"/>
      <c r="T48" s="139"/>
      <c r="U48" s="139"/>
      <c r="V48" s="1"/>
      <c r="W48" s="107"/>
      <c r="X48" s="1"/>
      <c r="Y48" s="72"/>
      <c r="Z48" s="72"/>
      <c r="AA48" s="72"/>
      <c r="AB48" s="72"/>
      <c r="AC48" s="72"/>
      <c r="AD48" s="72"/>
    </row>
    <row r="49" spans="1:30" x14ac:dyDescent="0.25">
      <c r="A49" s="22"/>
      <c r="B49" s="107"/>
      <c r="C49" s="1"/>
      <c r="D49" s="107"/>
      <c r="E49" s="108"/>
      <c r="G49" s="1"/>
      <c r="H49" s="1"/>
      <c r="I49" s="1"/>
      <c r="J49" s="23"/>
      <c r="K49" s="23"/>
      <c r="L49" s="23"/>
      <c r="M49" s="1"/>
      <c r="N49" s="1"/>
      <c r="O49" s="1"/>
      <c r="P49" s="1"/>
      <c r="Q49" s="139"/>
      <c r="R49" s="139"/>
      <c r="S49" s="139"/>
      <c r="T49" s="139"/>
      <c r="U49" s="139"/>
      <c r="V49" s="1"/>
      <c r="W49" s="107"/>
      <c r="X49" s="1"/>
      <c r="Y49" s="72"/>
      <c r="Z49" s="72"/>
      <c r="AA49" s="72"/>
      <c r="AB49" s="72"/>
      <c r="AC49" s="72"/>
      <c r="AD49" s="72"/>
    </row>
    <row r="50" spans="1:30" x14ac:dyDescent="0.25">
      <c r="A50" s="22"/>
      <c r="B50" s="107"/>
      <c r="C50" s="1"/>
      <c r="D50" s="107"/>
      <c r="E50" s="108"/>
      <c r="G50" s="1"/>
      <c r="H50" s="1"/>
      <c r="I50" s="1"/>
      <c r="J50" s="23"/>
      <c r="K50" s="23"/>
      <c r="L50" s="23"/>
      <c r="M50" s="1"/>
      <c r="N50" s="1"/>
      <c r="O50" s="1"/>
      <c r="P50" s="1"/>
      <c r="Q50" s="139"/>
      <c r="R50" s="139"/>
      <c r="S50" s="139"/>
      <c r="T50" s="139"/>
      <c r="U50" s="139"/>
      <c r="V50" s="1"/>
      <c r="W50" s="107"/>
      <c r="X50" s="1"/>
      <c r="Y50" s="72"/>
      <c r="Z50" s="72"/>
      <c r="AA50" s="72"/>
      <c r="AB50" s="72"/>
      <c r="AC50" s="72"/>
      <c r="AD50" s="72"/>
    </row>
    <row r="51" spans="1:30" x14ac:dyDescent="0.25">
      <c r="A51" s="22"/>
      <c r="B51" s="107"/>
      <c r="C51" s="1"/>
      <c r="D51" s="107"/>
      <c r="E51" s="108"/>
      <c r="G51" s="1"/>
      <c r="H51" s="1"/>
      <c r="I51" s="1"/>
      <c r="J51" s="23"/>
      <c r="K51" s="23"/>
      <c r="L51" s="23"/>
      <c r="M51" s="1"/>
      <c r="N51" s="1"/>
      <c r="O51" s="1"/>
      <c r="P51" s="1"/>
      <c r="Q51" s="139"/>
      <c r="R51" s="139"/>
      <c r="S51" s="139"/>
      <c r="T51" s="139"/>
      <c r="U51" s="139"/>
      <c r="V51" s="1"/>
      <c r="W51" s="107"/>
      <c r="X51" s="1"/>
      <c r="Y51" s="72"/>
      <c r="Z51" s="72"/>
      <c r="AA51" s="72"/>
      <c r="AB51" s="72"/>
      <c r="AC51" s="72"/>
      <c r="AD51" s="72"/>
    </row>
    <row r="52" spans="1:30" x14ac:dyDescent="0.25">
      <c r="A52" s="22"/>
      <c r="B52" s="107"/>
      <c r="C52" s="1"/>
      <c r="D52" s="107"/>
      <c r="E52" s="108"/>
      <c r="G52" s="1"/>
      <c r="H52" s="1"/>
      <c r="I52" s="1"/>
      <c r="J52" s="23"/>
      <c r="K52" s="23"/>
      <c r="L52" s="23"/>
      <c r="M52" s="1"/>
      <c r="N52" s="1"/>
      <c r="O52" s="1"/>
      <c r="P52" s="1"/>
      <c r="Q52" s="139"/>
      <c r="R52" s="139"/>
      <c r="S52" s="139"/>
      <c r="T52" s="139"/>
      <c r="U52" s="139"/>
      <c r="V52" s="1"/>
      <c r="W52" s="107"/>
      <c r="X52" s="1"/>
      <c r="Y52" s="72"/>
      <c r="Z52" s="72"/>
      <c r="AA52" s="72"/>
      <c r="AB52" s="72"/>
      <c r="AC52" s="72"/>
      <c r="AD52" s="72"/>
    </row>
    <row r="53" spans="1:30" x14ac:dyDescent="0.25">
      <c r="A53" s="22"/>
      <c r="B53" s="107"/>
      <c r="C53" s="1"/>
      <c r="D53" s="107"/>
      <c r="E53" s="108"/>
      <c r="G53" s="1"/>
      <c r="H53" s="1"/>
      <c r="I53" s="1"/>
      <c r="J53" s="23"/>
      <c r="K53" s="23"/>
      <c r="L53" s="23"/>
      <c r="M53" s="1"/>
      <c r="N53" s="1"/>
      <c r="O53" s="1"/>
      <c r="P53" s="1"/>
      <c r="Q53" s="139"/>
      <c r="R53" s="139"/>
      <c r="S53" s="139"/>
      <c r="T53" s="139"/>
      <c r="U53" s="139"/>
      <c r="V53" s="1"/>
      <c r="W53" s="107"/>
      <c r="X53" s="1"/>
      <c r="Y53" s="72"/>
      <c r="Z53" s="72"/>
      <c r="AA53" s="72"/>
      <c r="AB53" s="72"/>
      <c r="AC53" s="72"/>
      <c r="AD53" s="72"/>
    </row>
    <row r="54" spans="1:30" x14ac:dyDescent="0.25">
      <c r="A54" s="22"/>
      <c r="B54" s="107"/>
      <c r="C54" s="1"/>
      <c r="D54" s="107"/>
      <c r="E54" s="108"/>
      <c r="G54" s="1"/>
      <c r="H54" s="1"/>
      <c r="I54" s="1"/>
      <c r="J54" s="23"/>
      <c r="K54" s="23"/>
      <c r="L54" s="23"/>
      <c r="M54" s="1"/>
      <c r="N54" s="1"/>
      <c r="O54" s="1"/>
      <c r="P54" s="1"/>
      <c r="Q54" s="139"/>
      <c r="R54" s="139"/>
      <c r="S54" s="139"/>
      <c r="T54" s="139"/>
      <c r="U54" s="139"/>
      <c r="V54" s="1"/>
      <c r="W54" s="107"/>
      <c r="X54" s="1"/>
      <c r="Y54" s="72"/>
      <c r="Z54" s="72"/>
      <c r="AA54" s="72"/>
      <c r="AB54" s="72"/>
      <c r="AC54" s="72"/>
      <c r="AD54" s="72"/>
    </row>
    <row r="55" spans="1:30" x14ac:dyDescent="0.25">
      <c r="A55" s="22"/>
      <c r="B55" s="107"/>
      <c r="C55" s="1"/>
      <c r="D55" s="107"/>
      <c r="E55" s="108"/>
      <c r="G55" s="1"/>
      <c r="H55" s="1"/>
      <c r="I55" s="1"/>
      <c r="J55" s="23"/>
      <c r="K55" s="23"/>
      <c r="L55" s="23"/>
      <c r="M55" s="1"/>
      <c r="N55" s="1"/>
      <c r="O55" s="1"/>
      <c r="P55" s="1"/>
      <c r="Q55" s="139"/>
      <c r="R55" s="139"/>
      <c r="S55" s="139"/>
      <c r="T55" s="139"/>
      <c r="U55" s="139"/>
      <c r="V55" s="1"/>
      <c r="W55" s="107"/>
      <c r="X55" s="1"/>
      <c r="Y55" s="72"/>
      <c r="Z55" s="72"/>
      <c r="AA55" s="72"/>
      <c r="AB55" s="72"/>
      <c r="AC55" s="72"/>
      <c r="AD55" s="72"/>
    </row>
    <row r="56" spans="1:30" x14ac:dyDescent="0.25">
      <c r="A56" s="22"/>
      <c r="B56" s="107"/>
      <c r="C56" s="1"/>
      <c r="D56" s="107"/>
      <c r="E56" s="108"/>
      <c r="G56" s="1"/>
      <c r="H56" s="1"/>
      <c r="I56" s="1"/>
      <c r="J56" s="23"/>
      <c r="K56" s="23"/>
      <c r="L56" s="23"/>
      <c r="M56" s="1"/>
      <c r="N56" s="1"/>
      <c r="O56" s="1"/>
      <c r="P56" s="1"/>
      <c r="Q56" s="139"/>
      <c r="R56" s="139"/>
      <c r="S56" s="139"/>
      <c r="T56" s="139"/>
      <c r="U56" s="139"/>
      <c r="V56" s="1"/>
      <c r="W56" s="107"/>
      <c r="X56" s="1"/>
      <c r="Y56" s="72"/>
      <c r="Z56" s="72"/>
      <c r="AA56" s="72"/>
      <c r="AB56" s="72"/>
      <c r="AC56" s="72"/>
      <c r="AD56" s="72"/>
    </row>
    <row r="57" spans="1:30" x14ac:dyDescent="0.25">
      <c r="A57" s="22"/>
      <c r="B57" s="107"/>
      <c r="C57" s="1"/>
      <c r="D57" s="107"/>
      <c r="E57" s="108"/>
      <c r="G57" s="1"/>
      <c r="H57" s="1"/>
      <c r="I57" s="1"/>
      <c r="J57" s="23"/>
      <c r="K57" s="23"/>
      <c r="L57" s="23"/>
      <c r="M57" s="1"/>
      <c r="N57" s="1"/>
      <c r="O57" s="1"/>
      <c r="P57" s="1"/>
      <c r="Q57" s="139"/>
      <c r="R57" s="139"/>
      <c r="S57" s="139"/>
      <c r="T57" s="139"/>
      <c r="U57" s="139"/>
      <c r="V57" s="1"/>
      <c r="W57" s="107"/>
      <c r="X57" s="1"/>
      <c r="Y57" s="72"/>
      <c r="Z57" s="72"/>
      <c r="AA57" s="72"/>
      <c r="AB57" s="72"/>
      <c r="AC57" s="72"/>
      <c r="AD57" s="72"/>
    </row>
    <row r="58" spans="1:30" x14ac:dyDescent="0.25">
      <c r="A58" s="22"/>
      <c r="B58" s="107"/>
      <c r="C58" s="1"/>
      <c r="D58" s="107"/>
      <c r="E58" s="108"/>
      <c r="G58" s="1"/>
      <c r="H58" s="1"/>
      <c r="I58" s="1"/>
      <c r="J58" s="23"/>
      <c r="K58" s="23"/>
      <c r="L58" s="23"/>
      <c r="M58" s="1"/>
      <c r="N58" s="1"/>
      <c r="O58" s="1"/>
      <c r="P58" s="1"/>
      <c r="Q58" s="139"/>
      <c r="R58" s="139"/>
      <c r="S58" s="139"/>
      <c r="T58" s="139"/>
      <c r="U58" s="139"/>
      <c r="V58" s="1"/>
      <c r="W58" s="107"/>
      <c r="X58" s="1"/>
      <c r="Y58" s="72"/>
      <c r="Z58" s="72"/>
      <c r="AA58" s="72"/>
      <c r="AB58" s="72"/>
      <c r="AC58" s="72"/>
      <c r="AD58" s="72"/>
    </row>
    <row r="59" spans="1:30" x14ac:dyDescent="0.25">
      <c r="A59" s="22"/>
      <c r="B59" s="107"/>
      <c r="C59" s="1"/>
      <c r="D59" s="107"/>
      <c r="E59" s="108"/>
      <c r="G59" s="1"/>
      <c r="H59" s="1"/>
      <c r="I59" s="1"/>
      <c r="J59" s="23"/>
      <c r="K59" s="23"/>
      <c r="L59" s="23"/>
      <c r="M59" s="1"/>
      <c r="N59" s="1"/>
      <c r="O59" s="1"/>
      <c r="P59" s="1"/>
      <c r="Q59" s="139"/>
      <c r="R59" s="139"/>
      <c r="S59" s="139"/>
      <c r="T59" s="139"/>
      <c r="U59" s="139"/>
      <c r="V59" s="1"/>
      <c r="W59" s="107"/>
      <c r="X59" s="1"/>
      <c r="Y59" s="72"/>
      <c r="Z59" s="72"/>
      <c r="AA59" s="72"/>
      <c r="AB59" s="72"/>
      <c r="AC59" s="72"/>
      <c r="AD59" s="72"/>
    </row>
    <row r="60" spans="1:30" x14ac:dyDescent="0.25">
      <c r="A60" s="22"/>
      <c r="B60" s="107"/>
      <c r="C60" s="1"/>
      <c r="D60" s="107"/>
      <c r="E60" s="108"/>
      <c r="G60" s="1"/>
      <c r="H60" s="1"/>
      <c r="I60" s="1"/>
      <c r="J60" s="23"/>
      <c r="K60" s="23"/>
      <c r="L60" s="23"/>
      <c r="M60" s="1"/>
      <c r="N60" s="1"/>
      <c r="O60" s="1"/>
      <c r="P60" s="1"/>
      <c r="Q60" s="139"/>
      <c r="R60" s="139"/>
      <c r="S60" s="139"/>
      <c r="T60" s="139"/>
      <c r="U60" s="139"/>
      <c r="V60" s="1"/>
      <c r="W60" s="107"/>
      <c r="X60" s="1"/>
      <c r="Y60" s="72"/>
      <c r="Z60" s="72"/>
      <c r="AA60" s="72"/>
      <c r="AB60" s="72"/>
      <c r="AC60" s="72"/>
      <c r="AD60" s="72"/>
    </row>
    <row r="61" spans="1:30" x14ac:dyDescent="0.25">
      <c r="A61" s="22"/>
      <c r="B61" s="107"/>
      <c r="C61" s="1"/>
      <c r="D61" s="107"/>
      <c r="E61" s="108"/>
      <c r="G61" s="1"/>
      <c r="H61" s="1"/>
      <c r="I61" s="1"/>
      <c r="J61" s="23"/>
      <c r="K61" s="23"/>
      <c r="L61" s="23"/>
      <c r="M61" s="1"/>
      <c r="N61" s="1"/>
      <c r="O61" s="1"/>
      <c r="P61" s="1"/>
      <c r="Q61" s="139"/>
      <c r="R61" s="139"/>
      <c r="S61" s="139"/>
      <c r="T61" s="139"/>
      <c r="U61" s="139"/>
      <c r="V61" s="1"/>
      <c r="W61" s="107"/>
      <c r="X61" s="1"/>
      <c r="Y61" s="72"/>
      <c r="Z61" s="72"/>
      <c r="AA61" s="72"/>
      <c r="AB61" s="72"/>
      <c r="AC61" s="72"/>
      <c r="AD61" s="72"/>
    </row>
    <row r="62" spans="1:30" x14ac:dyDescent="0.25">
      <c r="A62" s="22"/>
      <c r="B62" s="107"/>
      <c r="C62" s="1"/>
      <c r="D62" s="107"/>
      <c r="E62" s="108"/>
      <c r="G62" s="1"/>
      <c r="H62" s="1"/>
      <c r="I62" s="1"/>
      <c r="J62" s="23"/>
      <c r="K62" s="23"/>
      <c r="L62" s="23"/>
      <c r="M62" s="1"/>
      <c r="N62" s="1"/>
      <c r="O62" s="1"/>
      <c r="P62" s="1"/>
      <c r="Q62" s="139"/>
      <c r="R62" s="139"/>
      <c r="S62" s="139"/>
      <c r="T62" s="139"/>
      <c r="U62" s="139"/>
      <c r="V62" s="1"/>
      <c r="W62" s="107"/>
      <c r="X62" s="1"/>
      <c r="Y62" s="72"/>
      <c r="Z62" s="72"/>
      <c r="AA62" s="72"/>
      <c r="AB62" s="72"/>
      <c r="AC62" s="72"/>
      <c r="AD62" s="72"/>
    </row>
    <row r="63" spans="1:30" x14ac:dyDescent="0.25">
      <c r="A63" s="22"/>
      <c r="B63" s="107"/>
      <c r="C63" s="1"/>
      <c r="D63" s="107"/>
      <c r="E63" s="108"/>
      <c r="G63" s="1"/>
      <c r="H63" s="1"/>
      <c r="I63" s="1"/>
      <c r="J63" s="23"/>
      <c r="K63" s="23"/>
      <c r="L63" s="23"/>
      <c r="M63" s="1"/>
      <c r="N63" s="1"/>
      <c r="O63" s="1"/>
      <c r="P63" s="1"/>
      <c r="Q63" s="139"/>
      <c r="R63" s="139"/>
      <c r="S63" s="139"/>
      <c r="T63" s="139"/>
      <c r="U63" s="139"/>
      <c r="V63" s="1"/>
      <c r="W63" s="107"/>
      <c r="X63" s="1"/>
      <c r="Y63" s="72"/>
      <c r="Z63" s="72"/>
      <c r="AA63" s="72"/>
      <c r="AB63" s="72"/>
      <c r="AC63" s="72"/>
      <c r="AD63" s="72"/>
    </row>
    <row r="64" spans="1:30" x14ac:dyDescent="0.25">
      <c r="A64" s="22"/>
      <c r="B64" s="107"/>
      <c r="C64" s="1"/>
      <c r="D64" s="107"/>
      <c r="E64" s="108"/>
      <c r="G64" s="1"/>
      <c r="H64" s="1"/>
      <c r="I64" s="1"/>
      <c r="J64" s="23"/>
      <c r="K64" s="23"/>
      <c r="L64" s="23"/>
      <c r="M64" s="1"/>
      <c r="N64" s="1"/>
      <c r="O64" s="1"/>
      <c r="P64" s="1"/>
      <c r="Q64" s="139"/>
      <c r="R64" s="139"/>
      <c r="S64" s="139"/>
      <c r="T64" s="139"/>
      <c r="U64" s="139"/>
      <c r="V64" s="1"/>
      <c r="W64" s="107"/>
      <c r="X64" s="1"/>
      <c r="Y64" s="72"/>
      <c r="Z64" s="72"/>
      <c r="AA64" s="72"/>
      <c r="AB64" s="72"/>
      <c r="AC64" s="72"/>
      <c r="AD64" s="72"/>
    </row>
    <row r="65" spans="1:30" x14ac:dyDescent="0.25">
      <c r="A65" s="22"/>
      <c r="B65" s="107"/>
      <c r="C65" s="1"/>
      <c r="D65" s="107"/>
      <c r="E65" s="108"/>
      <c r="G65" s="1"/>
      <c r="H65" s="1"/>
      <c r="I65" s="1"/>
      <c r="J65" s="23"/>
      <c r="K65" s="23"/>
      <c r="L65" s="23"/>
      <c r="M65" s="1"/>
      <c r="N65" s="1"/>
      <c r="O65" s="1"/>
      <c r="P65" s="1"/>
      <c r="Q65" s="139"/>
      <c r="R65" s="139"/>
      <c r="S65" s="139"/>
      <c r="T65" s="139"/>
      <c r="U65" s="139"/>
      <c r="V65" s="1"/>
      <c r="W65" s="107"/>
      <c r="X65" s="1"/>
      <c r="Y65" s="72"/>
      <c r="Z65" s="72"/>
      <c r="AA65" s="72"/>
      <c r="AB65" s="72"/>
      <c r="AC65" s="72"/>
      <c r="AD65" s="72"/>
    </row>
    <row r="66" spans="1:30" x14ac:dyDescent="0.25">
      <c r="A66" s="22"/>
      <c r="B66" s="107"/>
      <c r="C66" s="1"/>
      <c r="D66" s="107"/>
      <c r="E66" s="108"/>
      <c r="G66" s="1"/>
      <c r="H66" s="1"/>
      <c r="I66" s="1"/>
      <c r="J66" s="23"/>
      <c r="K66" s="23"/>
      <c r="L66" s="23"/>
      <c r="M66" s="1"/>
      <c r="N66" s="1"/>
      <c r="O66" s="1"/>
      <c r="P66" s="1"/>
      <c r="Q66" s="139"/>
      <c r="R66" s="139"/>
      <c r="S66" s="139"/>
      <c r="T66" s="139"/>
      <c r="U66" s="139"/>
      <c r="V66" s="1"/>
      <c r="W66" s="107"/>
      <c r="X66" s="1"/>
      <c r="Y66" s="72"/>
      <c r="Z66" s="72"/>
      <c r="AA66" s="72"/>
      <c r="AB66" s="72"/>
      <c r="AC66" s="72"/>
      <c r="AD66" s="72"/>
    </row>
    <row r="67" spans="1:30" x14ac:dyDescent="0.25">
      <c r="A67" s="22"/>
      <c r="B67" s="107"/>
      <c r="C67" s="1"/>
      <c r="D67" s="107"/>
      <c r="E67" s="108"/>
      <c r="G67" s="1"/>
      <c r="H67" s="1"/>
      <c r="I67" s="1"/>
      <c r="J67" s="23"/>
      <c r="K67" s="23"/>
      <c r="L67" s="23"/>
      <c r="M67" s="1"/>
      <c r="N67" s="1"/>
      <c r="O67" s="1"/>
      <c r="P67" s="1"/>
      <c r="Q67" s="139"/>
      <c r="R67" s="139"/>
      <c r="S67" s="139"/>
      <c r="T67" s="139"/>
      <c r="U67" s="139"/>
      <c r="V67" s="1"/>
      <c r="W67" s="107"/>
      <c r="X67" s="1"/>
      <c r="Y67" s="72"/>
      <c r="Z67" s="72"/>
      <c r="AA67" s="72"/>
      <c r="AB67" s="72"/>
      <c r="AC67" s="72"/>
      <c r="AD67" s="72"/>
    </row>
    <row r="68" spans="1:30" x14ac:dyDescent="0.25">
      <c r="A68" s="22"/>
      <c r="B68" s="107"/>
      <c r="C68" s="1"/>
      <c r="D68" s="107"/>
      <c r="E68" s="108"/>
      <c r="G68" s="1"/>
      <c r="H68" s="1"/>
      <c r="I68" s="1"/>
      <c r="J68" s="23"/>
      <c r="K68" s="23"/>
      <c r="L68" s="23"/>
      <c r="M68" s="1"/>
      <c r="N68" s="1"/>
      <c r="O68" s="1"/>
      <c r="P68" s="1"/>
      <c r="Q68" s="139"/>
      <c r="R68" s="139"/>
      <c r="S68" s="139"/>
      <c r="T68" s="139"/>
      <c r="U68" s="139"/>
      <c r="V68" s="1"/>
      <c r="W68" s="107"/>
      <c r="X68" s="1"/>
      <c r="Y68" s="72"/>
      <c r="Z68" s="72"/>
      <c r="AA68" s="72"/>
      <c r="AB68" s="72"/>
      <c r="AC68" s="72"/>
      <c r="AD68" s="72"/>
    </row>
    <row r="69" spans="1:30" x14ac:dyDescent="0.25">
      <c r="A69" s="22"/>
      <c r="B69" s="107"/>
      <c r="C69" s="1"/>
      <c r="D69" s="107"/>
      <c r="E69" s="108"/>
      <c r="G69" s="1"/>
      <c r="H69" s="1"/>
      <c r="I69" s="1"/>
      <c r="J69" s="23"/>
      <c r="K69" s="23"/>
      <c r="L69" s="23"/>
      <c r="M69" s="1"/>
      <c r="N69" s="1"/>
      <c r="O69" s="1"/>
      <c r="P69" s="1"/>
      <c r="Q69" s="139"/>
      <c r="R69" s="139"/>
      <c r="S69" s="139"/>
      <c r="T69" s="139"/>
      <c r="U69" s="139"/>
      <c r="V69" s="1"/>
      <c r="W69" s="107"/>
      <c r="X69" s="1"/>
      <c r="Y69" s="72"/>
      <c r="Z69" s="72"/>
      <c r="AA69" s="72"/>
      <c r="AB69" s="72"/>
      <c r="AC69" s="72"/>
      <c r="AD69" s="72"/>
    </row>
    <row r="70" spans="1:30" x14ac:dyDescent="0.25">
      <c r="A70" s="22"/>
      <c r="B70" s="107"/>
      <c r="C70" s="1"/>
      <c r="D70" s="107"/>
      <c r="E70" s="108"/>
      <c r="G70" s="1"/>
      <c r="H70" s="1"/>
      <c r="I70" s="1"/>
      <c r="J70" s="23"/>
      <c r="K70" s="23"/>
      <c r="L70" s="23"/>
      <c r="M70" s="1"/>
      <c r="N70" s="1"/>
      <c r="O70" s="1"/>
      <c r="P70" s="1"/>
      <c r="Q70" s="139"/>
      <c r="R70" s="139"/>
      <c r="S70" s="139"/>
      <c r="T70" s="139"/>
      <c r="U70" s="139"/>
      <c r="V70" s="1"/>
      <c r="W70" s="107"/>
      <c r="X70" s="1"/>
      <c r="Y70" s="72"/>
      <c r="Z70" s="72"/>
      <c r="AA70" s="72"/>
      <c r="AB70" s="72"/>
      <c r="AC70" s="72"/>
      <c r="AD70" s="72"/>
    </row>
    <row r="71" spans="1:30" x14ac:dyDescent="0.25">
      <c r="A71" s="22"/>
      <c r="B71" s="107"/>
      <c r="C71" s="1"/>
      <c r="D71" s="107"/>
      <c r="E71" s="108"/>
      <c r="G71" s="1"/>
      <c r="H71" s="1"/>
      <c r="I71" s="1"/>
      <c r="J71" s="23"/>
      <c r="K71" s="23"/>
      <c r="L71" s="23"/>
      <c r="M71" s="1"/>
      <c r="N71" s="1"/>
      <c r="O71" s="1"/>
      <c r="P71" s="1"/>
      <c r="Q71" s="139"/>
      <c r="R71" s="139"/>
      <c r="S71" s="139"/>
      <c r="T71" s="139"/>
      <c r="U71" s="139"/>
      <c r="V71" s="1"/>
      <c r="W71" s="107"/>
      <c r="X71" s="1"/>
      <c r="Y71" s="72"/>
      <c r="Z71" s="72"/>
      <c r="AA71" s="72"/>
      <c r="AB71" s="72"/>
      <c r="AC71" s="72"/>
      <c r="AD71" s="72"/>
    </row>
    <row r="72" spans="1:30" x14ac:dyDescent="0.25">
      <c r="A72" s="22"/>
      <c r="B72" s="107"/>
      <c r="C72" s="1"/>
      <c r="D72" s="107"/>
      <c r="E72" s="108"/>
      <c r="G72" s="1"/>
      <c r="H72" s="1"/>
      <c r="I72" s="1"/>
      <c r="J72" s="23"/>
      <c r="K72" s="23"/>
      <c r="L72" s="23"/>
      <c r="M72" s="1"/>
      <c r="N72" s="1"/>
      <c r="O72" s="1"/>
      <c r="P72" s="1"/>
      <c r="Q72" s="139"/>
      <c r="R72" s="139"/>
      <c r="S72" s="139"/>
      <c r="T72" s="139"/>
      <c r="U72" s="139"/>
      <c r="V72" s="1"/>
      <c r="W72" s="107"/>
      <c r="X72" s="1"/>
      <c r="Y72" s="72"/>
      <c r="Z72" s="72"/>
      <c r="AA72" s="72"/>
      <c r="AB72" s="72"/>
      <c r="AC72" s="72"/>
      <c r="AD72" s="72"/>
    </row>
    <row r="73" spans="1:30" x14ac:dyDescent="0.25">
      <c r="A73" s="22"/>
      <c r="B73" s="107"/>
      <c r="C73" s="1"/>
      <c r="D73" s="107"/>
      <c r="E73" s="108"/>
      <c r="G73" s="1"/>
      <c r="H73" s="1"/>
      <c r="I73" s="1"/>
      <c r="J73" s="23"/>
      <c r="K73" s="23"/>
      <c r="L73" s="23"/>
      <c r="M73" s="1"/>
      <c r="N73" s="1"/>
      <c r="O73" s="1"/>
      <c r="P73" s="1"/>
      <c r="Q73" s="139"/>
      <c r="R73" s="139"/>
      <c r="S73" s="139"/>
      <c r="T73" s="139"/>
      <c r="U73" s="139"/>
      <c r="V73" s="1"/>
      <c r="W73" s="107"/>
      <c r="X73" s="1"/>
      <c r="Y73" s="72"/>
      <c r="Z73" s="72"/>
      <c r="AA73" s="72"/>
      <c r="AB73" s="72"/>
      <c r="AC73" s="72"/>
      <c r="AD73" s="72"/>
    </row>
    <row r="74" spans="1:30" x14ac:dyDescent="0.25">
      <c r="A74" s="22"/>
      <c r="B74" s="107"/>
      <c r="C74" s="1"/>
      <c r="D74" s="107"/>
      <c r="E74" s="108"/>
      <c r="G74" s="1"/>
      <c r="H74" s="1"/>
      <c r="I74" s="1"/>
      <c r="J74" s="23"/>
      <c r="K74" s="23"/>
      <c r="L74" s="23"/>
      <c r="M74" s="1"/>
      <c r="N74" s="1"/>
      <c r="O74" s="1"/>
      <c r="P74" s="1"/>
      <c r="Q74" s="139"/>
      <c r="R74" s="139"/>
      <c r="S74" s="139"/>
      <c r="T74" s="139"/>
      <c r="U74" s="139"/>
      <c r="V74" s="1"/>
      <c r="W74" s="107"/>
      <c r="X74" s="1"/>
      <c r="Y74" s="72"/>
      <c r="Z74" s="72"/>
      <c r="AA74" s="72"/>
      <c r="AB74" s="72"/>
      <c r="AC74" s="72"/>
      <c r="AD74" s="72"/>
    </row>
    <row r="75" spans="1:30" x14ac:dyDescent="0.25">
      <c r="A75" s="22"/>
      <c r="B75" s="107"/>
      <c r="C75" s="1"/>
      <c r="D75" s="107"/>
      <c r="E75" s="108"/>
      <c r="G75" s="1"/>
      <c r="H75" s="1"/>
      <c r="I75" s="1"/>
      <c r="J75" s="23"/>
      <c r="K75" s="23"/>
      <c r="L75" s="23"/>
      <c r="M75" s="1"/>
      <c r="N75" s="1"/>
      <c r="O75" s="1"/>
      <c r="P75" s="1"/>
      <c r="Q75" s="139"/>
      <c r="R75" s="139"/>
      <c r="S75" s="139"/>
      <c r="T75" s="139"/>
      <c r="U75" s="139"/>
      <c r="V75" s="1"/>
      <c r="W75" s="107"/>
      <c r="X75" s="1"/>
      <c r="Y75" s="72"/>
      <c r="Z75" s="72"/>
      <c r="AA75" s="72"/>
      <c r="AB75" s="72"/>
      <c r="AC75" s="72"/>
      <c r="AD75" s="72"/>
    </row>
    <row r="76" spans="1:30" x14ac:dyDescent="0.25">
      <c r="A76" s="22"/>
      <c r="B76" s="107"/>
      <c r="C76" s="1"/>
      <c r="D76" s="107"/>
      <c r="E76" s="108"/>
      <c r="G76" s="1"/>
      <c r="H76" s="1"/>
      <c r="I76" s="1"/>
      <c r="J76" s="23"/>
      <c r="K76" s="23"/>
      <c r="L76" s="23"/>
      <c r="M76" s="1"/>
      <c r="N76" s="1"/>
      <c r="O76" s="1"/>
      <c r="P76" s="1"/>
      <c r="Q76" s="139"/>
      <c r="R76" s="139"/>
      <c r="S76" s="139"/>
      <c r="T76" s="139"/>
      <c r="U76" s="139"/>
      <c r="V76" s="1"/>
      <c r="W76" s="107"/>
      <c r="X76" s="1"/>
      <c r="Y76" s="72"/>
      <c r="Z76" s="72"/>
      <c r="AA76" s="72"/>
      <c r="AB76" s="72"/>
      <c r="AC76" s="72"/>
      <c r="AD76" s="72"/>
    </row>
    <row r="77" spans="1:30" x14ac:dyDescent="0.25">
      <c r="A77" s="22"/>
      <c r="B77" s="107"/>
      <c r="C77" s="1"/>
      <c r="D77" s="107"/>
      <c r="E77" s="108"/>
      <c r="G77" s="1"/>
      <c r="H77" s="1"/>
      <c r="I77" s="1"/>
      <c r="J77" s="23"/>
      <c r="K77" s="23"/>
      <c r="L77" s="23"/>
      <c r="M77" s="1"/>
      <c r="N77" s="1"/>
      <c r="O77" s="1"/>
      <c r="P77" s="1"/>
      <c r="Q77" s="139"/>
      <c r="R77" s="139"/>
      <c r="S77" s="139"/>
      <c r="T77" s="139"/>
      <c r="U77" s="139"/>
      <c r="V77" s="1"/>
      <c r="W77" s="107"/>
      <c r="X77" s="1"/>
      <c r="Y77" s="72"/>
      <c r="Z77" s="72"/>
      <c r="AA77" s="72"/>
      <c r="AB77" s="72"/>
      <c r="AC77" s="72"/>
      <c r="AD77" s="72"/>
    </row>
    <row r="78" spans="1:30" x14ac:dyDescent="0.25">
      <c r="A78" s="22"/>
      <c r="B78" s="107"/>
      <c r="C78" s="1"/>
      <c r="D78" s="107"/>
      <c r="E78" s="108"/>
      <c r="G78" s="1"/>
      <c r="H78" s="1"/>
      <c r="I78" s="1"/>
      <c r="J78" s="23"/>
      <c r="K78" s="23"/>
      <c r="L78" s="23"/>
      <c r="M78" s="1"/>
      <c r="N78" s="1"/>
      <c r="O78" s="1"/>
      <c r="P78" s="1"/>
      <c r="Q78" s="139"/>
      <c r="R78" s="139"/>
      <c r="S78" s="139"/>
      <c r="T78" s="139"/>
      <c r="U78" s="139"/>
      <c r="V78" s="1"/>
      <c r="W78" s="107"/>
      <c r="X78" s="1"/>
      <c r="Y78" s="72"/>
      <c r="Z78" s="72"/>
      <c r="AA78" s="72"/>
      <c r="AB78" s="72"/>
      <c r="AC78" s="72"/>
      <c r="AD78" s="72"/>
    </row>
    <row r="79" spans="1:30" x14ac:dyDescent="0.25">
      <c r="A79" s="22"/>
      <c r="B79" s="107"/>
      <c r="C79" s="1"/>
      <c r="D79" s="107"/>
      <c r="E79" s="108"/>
      <c r="G79" s="1"/>
      <c r="H79" s="1"/>
      <c r="I79" s="1"/>
      <c r="J79" s="23"/>
      <c r="K79" s="23"/>
      <c r="L79" s="23"/>
      <c r="M79" s="1"/>
      <c r="N79" s="1"/>
      <c r="O79" s="1"/>
      <c r="P79" s="1"/>
      <c r="Q79" s="139"/>
      <c r="R79" s="139"/>
      <c r="S79" s="139"/>
      <c r="T79" s="139"/>
      <c r="U79" s="139"/>
      <c r="V79" s="1"/>
      <c r="W79" s="107"/>
      <c r="X79" s="1"/>
      <c r="Y79" s="72"/>
      <c r="Z79" s="72"/>
      <c r="AA79" s="72"/>
      <c r="AB79" s="72"/>
      <c r="AC79" s="72"/>
      <c r="AD79" s="72"/>
    </row>
    <row r="80" spans="1:30" x14ac:dyDescent="0.25">
      <c r="A80" s="22"/>
      <c r="B80" s="107"/>
      <c r="C80" s="1"/>
      <c r="D80" s="107"/>
      <c r="E80" s="108"/>
      <c r="G80" s="1"/>
      <c r="H80" s="1"/>
      <c r="I80" s="1"/>
      <c r="J80" s="23"/>
      <c r="K80" s="23"/>
      <c r="L80" s="23"/>
      <c r="M80" s="1"/>
      <c r="N80" s="1"/>
      <c r="O80" s="1"/>
      <c r="P80" s="1"/>
      <c r="Q80" s="139"/>
      <c r="R80" s="139"/>
      <c r="S80" s="139"/>
      <c r="T80" s="139"/>
      <c r="U80" s="139"/>
      <c r="V80" s="1"/>
      <c r="W80" s="107"/>
      <c r="X80" s="1"/>
      <c r="Y80" s="72"/>
      <c r="Z80" s="72"/>
      <c r="AA80" s="72"/>
      <c r="AB80" s="72"/>
      <c r="AC80" s="72"/>
      <c r="AD80" s="72"/>
    </row>
    <row r="81" spans="1:30" x14ac:dyDescent="0.25">
      <c r="A81" s="22"/>
      <c r="B81" s="107"/>
      <c r="C81" s="1"/>
      <c r="D81" s="107"/>
      <c r="E81" s="108"/>
      <c r="G81" s="1"/>
      <c r="H81" s="1"/>
      <c r="I81" s="1"/>
      <c r="J81" s="23"/>
      <c r="K81" s="23"/>
      <c r="L81" s="23"/>
      <c r="M81" s="1"/>
      <c r="N81" s="1"/>
      <c r="O81" s="1"/>
      <c r="P81" s="1"/>
      <c r="Q81" s="139"/>
      <c r="R81" s="139"/>
      <c r="S81" s="139"/>
      <c r="T81" s="139"/>
      <c r="U81" s="139"/>
      <c r="V81" s="1"/>
      <c r="W81" s="107"/>
      <c r="X81" s="1"/>
      <c r="Y81" s="72"/>
      <c r="Z81" s="72"/>
      <c r="AA81" s="72"/>
      <c r="AB81" s="72"/>
      <c r="AC81" s="72"/>
      <c r="AD81" s="72"/>
    </row>
    <row r="82" spans="1:30" x14ac:dyDescent="0.25">
      <c r="A82" s="22"/>
      <c r="B82" s="107"/>
      <c r="C82" s="1"/>
      <c r="D82" s="107"/>
      <c r="E82" s="108"/>
      <c r="G82" s="1"/>
      <c r="H82" s="1"/>
      <c r="I82" s="1"/>
      <c r="J82" s="23"/>
      <c r="K82" s="23"/>
      <c r="L82" s="23"/>
      <c r="M82" s="1"/>
      <c r="N82" s="1"/>
      <c r="O82" s="1"/>
      <c r="P82" s="1"/>
      <c r="Q82" s="139"/>
      <c r="R82" s="139"/>
      <c r="S82" s="139"/>
      <c r="T82" s="139"/>
      <c r="U82" s="139"/>
      <c r="V82" s="1"/>
      <c r="W82" s="107"/>
      <c r="X82" s="1"/>
      <c r="Y82" s="72"/>
      <c r="Z82" s="72"/>
      <c r="AA82" s="72"/>
      <c r="AB82" s="72"/>
      <c r="AC82" s="72"/>
      <c r="AD82" s="72"/>
    </row>
    <row r="83" spans="1:30" x14ac:dyDescent="0.25">
      <c r="A83" s="22"/>
      <c r="B83" s="107"/>
      <c r="C83" s="1"/>
      <c r="D83" s="107"/>
      <c r="E83" s="108"/>
      <c r="G83" s="1"/>
      <c r="H83" s="1"/>
      <c r="I83" s="1"/>
      <c r="J83" s="23"/>
      <c r="K83" s="23"/>
      <c r="L83" s="23"/>
      <c r="M83" s="1"/>
      <c r="N83" s="1"/>
      <c r="O83" s="1"/>
      <c r="P83" s="1"/>
      <c r="Q83" s="139"/>
      <c r="R83" s="139"/>
      <c r="S83" s="139"/>
      <c r="T83" s="139"/>
      <c r="U83" s="139"/>
      <c r="V83" s="1"/>
      <c r="W83" s="107"/>
      <c r="X83" s="1"/>
      <c r="Y83" s="72"/>
      <c r="Z83" s="72"/>
      <c r="AA83" s="72"/>
      <c r="AB83" s="72"/>
      <c r="AC83" s="72"/>
      <c r="AD83" s="72"/>
    </row>
    <row r="84" spans="1:30" x14ac:dyDescent="0.25">
      <c r="A84" s="22"/>
      <c r="B84" s="107"/>
      <c r="C84" s="1"/>
      <c r="D84" s="107"/>
      <c r="E84" s="108"/>
      <c r="G84" s="1"/>
      <c r="H84" s="1"/>
      <c r="I84" s="1"/>
      <c r="J84" s="23"/>
      <c r="K84" s="23"/>
      <c r="L84" s="23"/>
      <c r="M84" s="1"/>
      <c r="N84" s="1"/>
      <c r="O84" s="1"/>
      <c r="P84" s="1"/>
      <c r="Q84" s="139"/>
      <c r="R84" s="139"/>
      <c r="S84" s="139"/>
      <c r="T84" s="139"/>
      <c r="U84" s="139"/>
      <c r="V84" s="1"/>
      <c r="W84" s="107"/>
      <c r="X84" s="1"/>
      <c r="Y84" s="72"/>
      <c r="Z84" s="72"/>
      <c r="AA84" s="72"/>
      <c r="AB84" s="72"/>
      <c r="AC84" s="72"/>
      <c r="AD84" s="72"/>
    </row>
    <row r="85" spans="1:30" x14ac:dyDescent="0.25">
      <c r="A85" s="22"/>
      <c r="B85" s="107"/>
      <c r="C85" s="1"/>
      <c r="D85" s="107"/>
      <c r="E85" s="108"/>
      <c r="G85" s="1"/>
      <c r="H85" s="1"/>
      <c r="I85" s="1"/>
      <c r="J85" s="23"/>
      <c r="K85" s="23"/>
      <c r="L85" s="23"/>
      <c r="M85" s="1"/>
      <c r="N85" s="1"/>
      <c r="O85" s="1"/>
      <c r="P85" s="1"/>
      <c r="Q85" s="139"/>
      <c r="R85" s="139"/>
      <c r="S85" s="139"/>
      <c r="T85" s="139"/>
      <c r="U85" s="139"/>
      <c r="V85" s="1"/>
      <c r="W85" s="107"/>
      <c r="X85" s="1"/>
      <c r="Y85" s="72"/>
      <c r="Z85" s="72"/>
      <c r="AA85" s="72"/>
      <c r="AB85" s="72"/>
      <c r="AC85" s="72"/>
      <c r="AD85" s="72"/>
    </row>
    <row r="86" spans="1:30" x14ac:dyDescent="0.25">
      <c r="A86" s="22"/>
      <c r="B86" s="107"/>
      <c r="C86" s="1"/>
      <c r="D86" s="107"/>
      <c r="E86" s="108"/>
      <c r="G86" s="1"/>
      <c r="H86" s="1"/>
      <c r="I86" s="1"/>
      <c r="J86" s="23"/>
      <c r="K86" s="23"/>
      <c r="L86" s="23"/>
      <c r="M86" s="1"/>
      <c r="N86" s="1"/>
      <c r="O86" s="1"/>
      <c r="P86" s="1"/>
      <c r="Q86" s="139"/>
      <c r="R86" s="139"/>
      <c r="S86" s="139"/>
      <c r="T86" s="139"/>
      <c r="U86" s="139"/>
      <c r="V86" s="1"/>
      <c r="W86" s="107"/>
      <c r="X86" s="1"/>
      <c r="Y86" s="72"/>
      <c r="Z86" s="72"/>
      <c r="AA86" s="72"/>
      <c r="AB86" s="72"/>
      <c r="AC86" s="72"/>
      <c r="AD86" s="72"/>
    </row>
    <row r="87" spans="1:30" x14ac:dyDescent="0.25">
      <c r="A87" s="22"/>
      <c r="B87" s="107"/>
      <c r="C87" s="1"/>
      <c r="D87" s="107"/>
      <c r="E87" s="108"/>
      <c r="G87" s="1"/>
      <c r="H87" s="1"/>
      <c r="I87" s="1"/>
      <c r="J87" s="23"/>
      <c r="K87" s="23"/>
      <c r="L87" s="23"/>
      <c r="M87" s="1"/>
      <c r="N87" s="1"/>
      <c r="O87" s="1"/>
      <c r="P87" s="1"/>
      <c r="Q87" s="139"/>
      <c r="R87" s="139"/>
      <c r="S87" s="139"/>
      <c r="T87" s="139"/>
      <c r="U87" s="139"/>
      <c r="V87" s="1"/>
      <c r="W87" s="107"/>
      <c r="X87" s="1"/>
      <c r="Y87" s="72"/>
      <c r="Z87" s="72"/>
      <c r="AA87" s="72"/>
      <c r="AB87" s="72"/>
      <c r="AC87" s="72"/>
      <c r="AD87" s="72"/>
    </row>
    <row r="88" spans="1:30" x14ac:dyDescent="0.25">
      <c r="A88" s="22"/>
      <c r="B88" s="107"/>
      <c r="C88" s="1"/>
      <c r="D88" s="107"/>
      <c r="E88" s="108"/>
      <c r="G88" s="1"/>
      <c r="H88" s="1"/>
      <c r="I88" s="1"/>
      <c r="J88" s="23"/>
      <c r="K88" s="23"/>
      <c r="L88" s="23"/>
      <c r="M88" s="1"/>
      <c r="N88" s="1"/>
      <c r="O88" s="1"/>
      <c r="P88" s="1"/>
      <c r="Q88" s="139"/>
      <c r="R88" s="139"/>
      <c r="S88" s="139"/>
      <c r="T88" s="139"/>
      <c r="U88" s="139"/>
      <c r="V88" s="1"/>
      <c r="W88" s="107"/>
      <c r="X88" s="1"/>
      <c r="Y88" s="72"/>
      <c r="Z88" s="72"/>
      <c r="AA88" s="72"/>
      <c r="AB88" s="72"/>
      <c r="AC88" s="72"/>
      <c r="AD88" s="72"/>
    </row>
    <row r="89" spans="1:30" x14ac:dyDescent="0.25">
      <c r="A89" s="22"/>
      <c r="B89" s="107"/>
      <c r="C89" s="1"/>
      <c r="D89" s="107"/>
      <c r="E89" s="108"/>
      <c r="G89" s="1"/>
      <c r="H89" s="1"/>
      <c r="I89" s="1"/>
      <c r="J89" s="23"/>
      <c r="K89" s="23"/>
      <c r="L89" s="23"/>
      <c r="M89" s="1"/>
      <c r="N89" s="1"/>
      <c r="O89" s="1"/>
      <c r="P89" s="1"/>
      <c r="Q89" s="139"/>
      <c r="R89" s="139"/>
      <c r="S89" s="139"/>
      <c r="T89" s="139"/>
      <c r="U89" s="139"/>
      <c r="V89" s="1"/>
      <c r="W89" s="107"/>
      <c r="X89" s="1"/>
      <c r="Y89" s="72"/>
      <c r="Z89" s="72"/>
      <c r="AA89" s="72"/>
      <c r="AB89" s="72"/>
      <c r="AC89" s="72"/>
      <c r="AD89" s="72"/>
    </row>
    <row r="90" spans="1:30" x14ac:dyDescent="0.25">
      <c r="A90" s="22"/>
      <c r="B90" s="107"/>
      <c r="C90" s="1"/>
      <c r="D90" s="107"/>
      <c r="E90" s="108"/>
      <c r="G90" s="1"/>
      <c r="H90" s="1"/>
      <c r="I90" s="1"/>
      <c r="J90" s="23"/>
      <c r="K90" s="23"/>
      <c r="L90" s="23"/>
      <c r="M90" s="1"/>
      <c r="N90" s="1"/>
      <c r="O90" s="1"/>
      <c r="P90" s="1"/>
      <c r="Q90" s="139"/>
      <c r="R90" s="139"/>
      <c r="S90" s="139"/>
      <c r="T90" s="139"/>
      <c r="U90" s="139"/>
      <c r="V90" s="1"/>
      <c r="W90" s="107"/>
      <c r="X90" s="1"/>
      <c r="Y90" s="72"/>
      <c r="Z90" s="72"/>
      <c r="AA90" s="72"/>
      <c r="AB90" s="72"/>
      <c r="AC90" s="72"/>
      <c r="AD90" s="72"/>
    </row>
    <row r="91" spans="1:30" x14ac:dyDescent="0.25">
      <c r="A91" s="22"/>
      <c r="B91" s="107"/>
      <c r="C91" s="1"/>
      <c r="D91" s="107"/>
      <c r="E91" s="108"/>
      <c r="G91" s="1"/>
      <c r="H91" s="1"/>
      <c r="I91" s="1"/>
      <c r="J91" s="23"/>
      <c r="K91" s="23"/>
      <c r="L91" s="23"/>
      <c r="M91" s="1"/>
      <c r="N91" s="1"/>
      <c r="O91" s="1"/>
      <c r="P91" s="1"/>
      <c r="Q91" s="139"/>
      <c r="R91" s="139"/>
      <c r="S91" s="139"/>
      <c r="T91" s="139"/>
      <c r="U91" s="139"/>
      <c r="V91" s="1"/>
      <c r="W91" s="107"/>
      <c r="X91" s="1"/>
      <c r="Y91" s="72"/>
      <c r="Z91" s="72"/>
      <c r="AA91" s="72"/>
      <c r="AB91" s="72"/>
      <c r="AC91" s="72"/>
      <c r="AD91" s="72"/>
    </row>
    <row r="92" spans="1:30" x14ac:dyDescent="0.25">
      <c r="A92" s="22"/>
      <c r="B92" s="107"/>
      <c r="C92" s="1"/>
      <c r="D92" s="107"/>
      <c r="E92" s="108"/>
      <c r="G92" s="1"/>
      <c r="H92" s="1"/>
      <c r="I92" s="1"/>
      <c r="J92" s="23"/>
      <c r="K92" s="23"/>
      <c r="L92" s="23"/>
      <c r="M92" s="1"/>
      <c r="N92" s="1"/>
      <c r="O92" s="1"/>
      <c r="P92" s="1"/>
      <c r="Q92" s="139"/>
      <c r="R92" s="139"/>
      <c r="S92" s="139"/>
      <c r="T92" s="139"/>
      <c r="U92" s="139"/>
      <c r="V92" s="1"/>
      <c r="W92" s="107"/>
      <c r="X92" s="1"/>
      <c r="Y92" s="72"/>
      <c r="Z92" s="72"/>
      <c r="AA92" s="72"/>
      <c r="AB92" s="72"/>
      <c r="AC92" s="72"/>
      <c r="AD92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2024-12-02T16:00:46Z</dcterms:modified>
</cp:coreProperties>
</file>